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DATIE\2_Espace partagé_Domaines Achat\3_Equipement,  Consommables et Maintenance (Hors Matériel Impression)\Serveurs X86 (Besoin 2208)\3 - Dossier de Consultation\DCE\DCE VF\"/>
    </mc:Choice>
  </mc:AlternateContent>
  <bookViews>
    <workbookView xWindow="0" yWindow="0" windowWidth="25200" windowHeight="11550" tabRatio="722" activeTab="7"/>
  </bookViews>
  <sheets>
    <sheet name="BUNDLES" sheetId="1" r:id="rId1"/>
    <sheet name="S1-AMBOX" sheetId="2" state="hidden" r:id="rId2"/>
    <sheet name="S2-STD " sheetId="3" state="hidden" r:id="rId3"/>
    <sheet name="S3-APP " sheetId="4" state="hidden" r:id="rId4"/>
    <sheet name="S4-EVOL " sheetId="5" state="hidden" r:id="rId5"/>
    <sheet name="S5-ARC " sheetId="6" state="hidden" r:id="rId6"/>
    <sheet name="ACCESSOIRES" sheetId="9" r:id="rId7"/>
    <sheet name="P-PRESTATIONS " sheetId="10" r:id="rId8"/>
    <sheet name="DEGRESSIVITE" sheetId="8" state="hidden" r:id="rId9"/>
  </sheets>
  <definedNames>
    <definedName name="_xlnm._FilterDatabase" localSheetId="6" hidden="1">ACCESSOIRES!$B$5:$E$5</definedName>
    <definedName name="_xlnm._FilterDatabase" localSheetId="0" hidden="1">BUNDLES!$B$5:$L$5</definedName>
    <definedName name="_xlnm.Print_Area" localSheetId="6">ACCESSOIRES!$A$1:$J$11</definedName>
    <definedName name="_xlnm.Print_Area" localSheetId="0">BUNDLES!$A$1:$N$45</definedName>
    <definedName name="_xlnm.Print_Area" localSheetId="8">DEGRESSIVITE!$A$1:$L$15</definedName>
    <definedName name="_xlnm.Print_Area" localSheetId="2">'S2-STD '!$A$1:$G$46</definedName>
    <definedName name="_xlnm.Print_Area" localSheetId="3">'S3-APP '!$A$1:$H$43</definedName>
    <definedName name="_xlnm.Print_Area" localSheetId="4">'S4-EVOL '!$A$2:$H$46</definedName>
    <definedName name="_xlnm.Print_Area" localSheetId="5">'S5-ARC '!$A$1:$H$42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" i="9" l="1"/>
  <c r="J6" i="9"/>
  <c r="H44" i="10"/>
  <c r="H43" i="10"/>
  <c r="H42" i="10"/>
  <c r="H41" i="10"/>
  <c r="H40" i="10"/>
  <c r="H39" i="10"/>
  <c r="H38" i="10"/>
  <c r="H22" i="10"/>
  <c r="H23" i="10"/>
  <c r="H24" i="10"/>
  <c r="H25" i="10"/>
  <c r="H26" i="10"/>
  <c r="H27" i="10"/>
  <c r="H28" i="10"/>
  <c r="H29" i="10"/>
  <c r="H30" i="10"/>
  <c r="H31" i="10"/>
  <c r="H32" i="10"/>
  <c r="H33" i="10"/>
  <c r="H34" i="10"/>
  <c r="H35" i="10"/>
  <c r="H36" i="10"/>
  <c r="H21" i="10"/>
  <c r="H20" i="10"/>
  <c r="H19" i="10"/>
  <c r="H18" i="10"/>
  <c r="H17" i="10"/>
  <c r="H16" i="10"/>
  <c r="H15" i="10"/>
  <c r="H8" i="10"/>
  <c r="H9" i="10"/>
  <c r="H10" i="10"/>
  <c r="H11" i="10"/>
  <c r="H12" i="10"/>
  <c r="H13" i="10"/>
  <c r="H7" i="10"/>
  <c r="H45" i="10" s="1"/>
  <c r="I7" i="9" l="1"/>
  <c r="I6" i="9"/>
  <c r="N7" i="1" l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39" i="1"/>
  <c r="N40" i="1"/>
  <c r="N41" i="1"/>
  <c r="N6" i="1"/>
  <c r="N42" i="1" s="1"/>
  <c r="M42" i="1" l="1"/>
  <c r="A7" i="2" l="1"/>
  <c r="B8" i="2"/>
  <c r="B9" i="2"/>
  <c r="B10" i="2"/>
  <c r="B11" i="2"/>
  <c r="B12" i="2"/>
  <c r="B13" i="2"/>
  <c r="B14" i="2"/>
  <c r="B15" i="2"/>
  <c r="B16" i="2"/>
  <c r="B17" i="2"/>
  <c r="B18" i="2"/>
  <c r="B7" i="2"/>
  <c r="C8" i="2"/>
  <c r="C9" i="2"/>
  <c r="C10" i="2"/>
  <c r="C11" i="2"/>
  <c r="C12" i="2"/>
  <c r="C13" i="2"/>
  <c r="C14" i="2"/>
  <c r="C15" i="2"/>
  <c r="C16" i="2"/>
  <c r="C17" i="2"/>
  <c r="C18" i="2"/>
  <c r="C7" i="2"/>
  <c r="B6" i="2"/>
  <c r="D3" i="2"/>
  <c r="A6" i="2"/>
  <c r="A8" i="2"/>
  <c r="A9" i="2"/>
  <c r="A10" i="2"/>
  <c r="A11" i="2"/>
  <c r="A12" i="2"/>
  <c r="A13" i="2"/>
  <c r="A14" i="2"/>
  <c r="A15" i="2"/>
  <c r="A16" i="2"/>
  <c r="A17" i="2"/>
  <c r="A18" i="2"/>
  <c r="E5" i="4" l="1"/>
  <c r="D5" i="4"/>
  <c r="E4" i="4"/>
  <c r="D4" i="4"/>
  <c r="E6" i="6" l="1"/>
  <c r="D6" i="6"/>
  <c r="E5" i="6"/>
  <c r="D5" i="6"/>
  <c r="E4" i="6"/>
  <c r="D4" i="6"/>
  <c r="E3" i="6"/>
  <c r="D3" i="6"/>
  <c r="E6" i="4"/>
  <c r="D6" i="4"/>
  <c r="E6" i="5"/>
  <c r="D6" i="5"/>
  <c r="E5" i="5"/>
  <c r="D5" i="5"/>
  <c r="E4" i="5"/>
  <c r="D4" i="5"/>
  <c r="E3" i="5"/>
  <c r="D3" i="5"/>
  <c r="E3" i="4"/>
  <c r="D3" i="4"/>
  <c r="C6" i="6"/>
  <c r="C4" i="6"/>
  <c r="C3" i="6"/>
  <c r="C6" i="5"/>
  <c r="C4" i="5"/>
  <c r="C3" i="5"/>
  <c r="C6" i="4"/>
  <c r="C4" i="4"/>
  <c r="C3" i="4"/>
  <c r="E6" i="3"/>
  <c r="D6" i="3"/>
  <c r="E5" i="3"/>
  <c r="D5" i="3"/>
  <c r="E4" i="3"/>
  <c r="D4" i="3"/>
  <c r="E3" i="3"/>
  <c r="D3" i="3"/>
  <c r="C6" i="3"/>
  <c r="C4" i="3"/>
  <c r="C3" i="3"/>
  <c r="C3" i="2"/>
</calcChain>
</file>

<file path=xl/comments1.xml><?xml version="1.0" encoding="utf-8"?>
<comments xmlns="http://schemas.openxmlformats.org/spreadsheetml/2006/main">
  <authors>
    <author>TREBLA PATRICIA (CNAM / Paris)</author>
  </authors>
  <commentList>
    <comment ref="A44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2.xml><?xml version="1.0" encoding="utf-8"?>
<comments xmlns="http://schemas.openxmlformats.org/spreadsheetml/2006/main">
  <authors>
    <author>TREBLA PATRICIA (CNAM / Paris)</author>
  </authors>
  <commentList>
    <comment ref="A33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3.xml><?xml version="1.0" encoding="utf-8"?>
<comments xmlns="http://schemas.openxmlformats.org/spreadsheetml/2006/main">
  <authors>
    <author>TREBLA PATRICIA (CNAM / Paris)</author>
  </authors>
  <commentList>
    <comment ref="A33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4.xml><?xml version="1.0" encoding="utf-8"?>
<comments xmlns="http://schemas.openxmlformats.org/spreadsheetml/2006/main">
  <authors>
    <author>TREBLA PATRICIA (CNAM / Paris)</author>
  </authors>
  <commentList>
    <comment ref="A33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comments5.xml><?xml version="1.0" encoding="utf-8"?>
<comments xmlns="http://schemas.openxmlformats.org/spreadsheetml/2006/main">
  <authors>
    <author>TREBLA PATRICIA (CNAM / Paris)</author>
  </authors>
  <commentList>
    <comment ref="A33" authorId="0" shapeId="0">
      <text>
        <r>
          <rPr>
            <b/>
            <sz val="9"/>
            <color indexed="81"/>
            <rFont val="Tahoma"/>
            <family val="2"/>
          </rPr>
          <t xml:space="preserve">Lien hypertexte vers la feuilles accesoires </t>
        </r>
      </text>
    </comment>
  </commentList>
</comments>
</file>

<file path=xl/sharedStrings.xml><?xml version="1.0" encoding="utf-8"?>
<sst xmlns="http://schemas.openxmlformats.org/spreadsheetml/2006/main" count="521" uniqueCount="175">
  <si>
    <t>Conf. Id</t>
  </si>
  <si>
    <t>Type</t>
  </si>
  <si>
    <t>Réf.</t>
  </si>
  <si>
    <t xml:space="preserve">Désignation Bundles </t>
  </si>
  <si>
    <t>Prix unitaire Catalogue en € HT</t>
  </si>
  <si>
    <t>Remise</t>
  </si>
  <si>
    <t>Prix en € TTC</t>
  </si>
  <si>
    <t>Composants</t>
  </si>
  <si>
    <t xml:space="preserve">Bundle AMBOX  </t>
  </si>
  <si>
    <t>T</t>
  </si>
  <si>
    <t>METROPOLE</t>
  </si>
  <si>
    <t xml:space="preserve">Bundle AMBOX </t>
  </si>
  <si>
    <t>R</t>
  </si>
  <si>
    <t xml:space="preserve">Bundle STD </t>
  </si>
  <si>
    <t xml:space="preserve">Bundle APP </t>
  </si>
  <si>
    <t xml:space="preserve">Bundle EVOL </t>
  </si>
  <si>
    <t xml:space="preserve">Bundle ARC </t>
  </si>
  <si>
    <t>Bundle EVOL</t>
  </si>
  <si>
    <t xml:space="preserve"> AMBOX  </t>
  </si>
  <si>
    <t>gamme</t>
  </si>
  <si>
    <t>Nombre d'alimentations</t>
  </si>
  <si>
    <t>Nombre maximum de processeurs</t>
  </si>
  <si>
    <t xml:space="preserve">Nombre de cœurs du processeur </t>
  </si>
  <si>
    <t>Fréquence de base du processeur en GHz</t>
  </si>
  <si>
    <t>Nombre d'emplacements pour les cartes d'extension</t>
  </si>
  <si>
    <t>Nombre minimum d'emplacements mémoire restant libres</t>
  </si>
  <si>
    <t xml:space="preserve">Capacité disque interne </t>
  </si>
  <si>
    <t>Emplacement de disques supplémentaires</t>
  </si>
  <si>
    <t>Niveaux de RAID supportés</t>
  </si>
  <si>
    <t>Réseau de stockage (carte fibre)</t>
  </si>
  <si>
    <t>Ports entrées/sorties</t>
  </si>
  <si>
    <t xml:space="preserve">Connexion réseau </t>
  </si>
  <si>
    <t>Nombre d'adaptateurs fibre optique réseau (10 Gbit/s  SFP+)</t>
  </si>
  <si>
    <t>Système d’exploitation</t>
  </si>
  <si>
    <t>Puce TPM (Trusted-Platform-Module)</t>
  </si>
  <si>
    <t>Quantités</t>
  </si>
  <si>
    <t>Format</t>
  </si>
  <si>
    <t>DEGRESSIVITE</t>
  </si>
  <si>
    <t>CAS 1</t>
  </si>
  <si>
    <t>CAS 2</t>
  </si>
  <si>
    <t>CAS 3</t>
  </si>
  <si>
    <t>*Taux de remise en %</t>
  </si>
  <si>
    <t>*si pas de remise le candidat indique 0</t>
  </si>
  <si>
    <t>Les conditions d'applications du taux de degressivité sont indiquées dans le CCAP</t>
  </si>
  <si>
    <t>Disques</t>
  </si>
  <si>
    <t>Désignations</t>
  </si>
  <si>
    <t xml:space="preserve">
   Lot 1 - «  Organismes » : Acquisition serveurs X86 et prestations associées
</t>
  </si>
  <si>
    <t xml:space="preserve">Acquisition de « serveurs X86 » et prestations associées.
  Lot 1 - «  Organismes » </t>
  </si>
  <si>
    <t xml:space="preserve">Assistance technique </t>
  </si>
  <si>
    <t xml:space="preserve">Récupération   des emballages </t>
  </si>
  <si>
    <t xml:space="preserve">Installation serveur sur site </t>
  </si>
  <si>
    <t>P2-1</t>
  </si>
  <si>
    <t>P2-2</t>
  </si>
  <si>
    <t>P2-3</t>
  </si>
  <si>
    <t>Profils</t>
  </si>
  <si>
    <t>UO 1</t>
  </si>
  <si>
    <t>Ingénieur conseil</t>
  </si>
  <si>
    <t>UO 2</t>
  </si>
  <si>
    <t>Chef de projet</t>
  </si>
  <si>
    <t>UO 3</t>
  </si>
  <si>
    <t>Technicien</t>
  </si>
  <si>
    <t>UO 4</t>
  </si>
  <si>
    <t>UO 5</t>
  </si>
  <si>
    <t>UO 6</t>
  </si>
  <si>
    <t>UO 7</t>
  </si>
  <si>
    <t>UO 8</t>
  </si>
  <si>
    <t>UO 9</t>
  </si>
  <si>
    <t xml:space="preserve">Lieu d'intervention </t>
  </si>
  <si>
    <t>Type d'UO</t>
  </si>
  <si>
    <t>IDF</t>
  </si>
  <si>
    <t>Province</t>
  </si>
  <si>
    <t>Fourchette d'application de la remise  € TTC</t>
  </si>
  <si>
    <t>Gammes</t>
  </si>
  <si>
    <t>Constructeurs</t>
  </si>
  <si>
    <t>Prise de main à Distance (console terminal du serveur, montage ISO distant virtuel)</t>
  </si>
  <si>
    <t xml:space="preserve">Solutions de redondance (alimentation, ventilation, …) </t>
  </si>
  <si>
    <t>Pour mémoire : Accessoires associés aux bundles objets du marché  et sur le parc existant (Dell T140/T150, T640, R650Xs, R660xs, R730, R740, R750, R750Xs)</t>
  </si>
  <si>
    <t>entre 2 500 000€</t>
  </si>
  <si>
    <t>et 5 000 000€</t>
  </si>
  <si>
    <t>entre 5 000 001€</t>
  </si>
  <si>
    <t>et 7 000 000€</t>
  </si>
  <si>
    <t xml:space="preserve">supérieure à </t>
  </si>
  <si>
    <t>Lot 1 - «  Organismes » : Acquisition serveurs X86 et prestations associées</t>
  </si>
  <si>
    <t>Déscriptif &amp; fiche PCF</t>
  </si>
  <si>
    <t>Prix unitaire  remisé en € HT</t>
  </si>
  <si>
    <t xml:space="preserve">Accesoires </t>
  </si>
  <si>
    <t>Autres frais*</t>
  </si>
  <si>
    <t>Alimentation éléctrique</t>
  </si>
  <si>
    <t xml:space="preserve">Processeur </t>
  </si>
  <si>
    <t xml:space="preserve">Nombre de processeurs 
Génération/Modèle de processeurs proposée </t>
  </si>
  <si>
    <t>Equilibrage CPU à décrire</t>
  </si>
  <si>
    <t>Mémoire</t>
  </si>
  <si>
    <t>Capacité de la mémoire vive optimisé.
Equilibrage mémoire à décrire</t>
  </si>
  <si>
    <t>Nombre de disques durs internes (carte SD exclue)</t>
  </si>
  <si>
    <r>
      <t xml:space="preserve">Controleur </t>
    </r>
    <r>
      <rPr>
        <b/>
        <sz val="11"/>
        <color theme="1"/>
        <rFont val="Calibri"/>
        <family val="2"/>
        <scheme val="minor"/>
      </rPr>
      <t/>
    </r>
  </si>
  <si>
    <t>Nombre de cartes "contrôleur de disques"  (RAID)</t>
  </si>
  <si>
    <t xml:space="preserve">Versions des hyperviseurs supportées </t>
  </si>
  <si>
    <t xml:space="preserve">Versions de Linux supportées </t>
  </si>
  <si>
    <t>Versions de Windows supportées</t>
  </si>
  <si>
    <t>Sécurité</t>
  </si>
  <si>
    <t xml:space="preserve">Possibilité de mise en veille des équipements </t>
  </si>
  <si>
    <t xml:space="preserve">Autres </t>
  </si>
  <si>
    <t xml:space="preserve">Les prix unitaires indiqués ci-dessus comprennent 5 ans de garantie + DRG = J+1 </t>
  </si>
  <si>
    <r>
      <t xml:space="preserve">Les prix unitaires indiqués ci-dessus sont des prix franco de port à l’exception des DROM (Réunion, Guyane, Martinique, Guadeloupe, </t>
    </r>
    <r>
      <rPr>
        <sz val="12"/>
        <rFont val="Calibri"/>
        <family val="2"/>
      </rPr>
      <t>Mayotte</t>
    </r>
    <r>
      <rPr>
        <sz val="12"/>
        <color indexed="13"/>
        <rFont val="Calibri"/>
        <family val="2"/>
      </rPr>
      <t xml:space="preserve">) </t>
    </r>
    <r>
      <rPr>
        <sz val="12"/>
        <color theme="1"/>
        <rFont val="Calibri"/>
        <family val="2"/>
        <scheme val="minor"/>
      </rPr>
      <t xml:space="preserve">et s’entendent tous frais compris (repas, déplacement, hébergement…). </t>
    </r>
  </si>
  <si>
    <r>
      <t xml:space="preserve">Les prix unitaires indiqués ci-dessus sont des prix franco de port à l’exception des DROM (Réunion, Guyane, Martinique, Guadeloupe, </t>
    </r>
    <r>
      <rPr>
        <sz val="12"/>
        <rFont val="Calibri"/>
        <family val="2"/>
      </rPr>
      <t xml:space="preserve">Mayotte </t>
    </r>
    <r>
      <rPr>
        <sz val="12"/>
        <color theme="1"/>
        <rFont val="Calibri"/>
        <family val="2"/>
        <scheme val="minor"/>
      </rPr>
      <t xml:space="preserve">et s’entendent tous frais compris 
(repas, déplacement, hébergement…). </t>
    </r>
  </si>
  <si>
    <t>*Pour les DROM, le Titulaire indique l’ensemble des frais supplémentaires afférents à la prestation et notamment, le prix de transport jusqu’à destination du client  finale, les taxes locales perçues comme des droits de douane, la TVA spécifique…</t>
  </si>
  <si>
    <t>DROM- Mayotte</t>
  </si>
  <si>
    <t xml:space="preserve">DROM-Martinique </t>
  </si>
  <si>
    <t>DROM-Guyane</t>
  </si>
  <si>
    <t xml:space="preserve">DROM-Réunion </t>
  </si>
  <si>
    <t>DROM-Guadeloupe</t>
  </si>
  <si>
    <t>Destinations</t>
  </si>
  <si>
    <t>ARC1</t>
  </si>
  <si>
    <t>ARC2</t>
  </si>
  <si>
    <t>ARC3</t>
  </si>
  <si>
    <t>ARC4</t>
  </si>
  <si>
    <t>ARC5</t>
  </si>
  <si>
    <t>ARC6</t>
  </si>
  <si>
    <t>EVOL1</t>
  </si>
  <si>
    <t>EVOL2</t>
  </si>
  <si>
    <t>EVOL3</t>
  </si>
  <si>
    <t>EVOL4</t>
  </si>
  <si>
    <t>EVOL5</t>
  </si>
  <si>
    <t>EVOL6</t>
  </si>
  <si>
    <t>APP1</t>
  </si>
  <si>
    <t>APP2</t>
  </si>
  <si>
    <t>APP3</t>
  </si>
  <si>
    <t>APP4</t>
  </si>
  <si>
    <t>APP5</t>
  </si>
  <si>
    <t>APP6</t>
  </si>
  <si>
    <t>STD1</t>
  </si>
  <si>
    <t>STD2</t>
  </si>
  <si>
    <t>STD3</t>
  </si>
  <si>
    <t>STD4</t>
  </si>
  <si>
    <t>STD5</t>
  </si>
  <si>
    <t>STD6</t>
  </si>
  <si>
    <t>BOX1</t>
  </si>
  <si>
    <t>BOX2</t>
  </si>
  <si>
    <t>BOX3</t>
  </si>
  <si>
    <t>BOX4</t>
  </si>
  <si>
    <t>BOX5</t>
  </si>
  <si>
    <t>BOX6</t>
  </si>
  <si>
    <t>BOX7</t>
  </si>
  <si>
    <t>BOX8</t>
  </si>
  <si>
    <t>BOX9</t>
  </si>
  <si>
    <t>BOX10</t>
  </si>
  <si>
    <t>BOX11</t>
  </si>
  <si>
    <t>BOX12</t>
  </si>
  <si>
    <t>QT</t>
  </si>
  <si>
    <t>Montant € TTC</t>
  </si>
  <si>
    <t xml:space="preserve">TOTAL </t>
  </si>
  <si>
    <t>TOTAL € TTC</t>
  </si>
  <si>
    <t>Sites</t>
  </si>
  <si>
    <t>Prix unitaire 
remisé € HT</t>
  </si>
  <si>
    <t>Prix unitaire 
remise  € HT</t>
  </si>
  <si>
    <t>Prix unitaire Catalogue  € HT</t>
  </si>
  <si>
    <t xml:space="preserve">QT </t>
  </si>
  <si>
    <t xml:space="preserve">**Pour les DROM, les prix TTC comprennent le prix unitaire remise  € HT et  l’ensemble des autres frais afférents à la prestation </t>
  </si>
  <si>
    <t>Prix  € TTC**</t>
  </si>
  <si>
    <t>Prix unitaire 
 € HT *</t>
  </si>
  <si>
    <t>UO 10</t>
  </si>
  <si>
    <t>UO 11</t>
  </si>
  <si>
    <t>UO 12</t>
  </si>
  <si>
    <t>UO 13</t>
  </si>
  <si>
    <t>UO 14</t>
  </si>
  <si>
    <t>UO 15</t>
  </si>
  <si>
    <t>UO 16</t>
  </si>
  <si>
    <t>UO 17</t>
  </si>
  <si>
    <t>UO 18</t>
  </si>
  <si>
    <t>UO 19</t>
  </si>
  <si>
    <t>UO 20</t>
  </si>
  <si>
    <t>UO 21</t>
  </si>
  <si>
    <t>*Les prix unitaires HT indiqués ci-dessus sont des prix franco de port. 
Pour les DROM ils comprennent l'ensemble des frais (repas, déplacement, hébergement…) et autres afférents à la prestation. 
Les prix TTC s'entendent tous frais compris.</t>
  </si>
  <si>
    <t xml:space="preserve">Récupération des emballages </t>
  </si>
  <si>
    <t>Montant € TTC*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</si>
</sst>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#,##0.00\ &quot;€&quot;;[Red]\-#,##0.00\ &quot;€&quot;"/>
    <numFmt numFmtId="44" formatCode="_-* #,##0.00\ &quot;€&quot;_-;\-* #,##0.00\ &quot;€&quot;_-;_-* &quot;-&quot;??\ &quot;€&quot;_-;_-@_-"/>
  </numFmts>
  <fonts count="4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sz val="12"/>
      <name val="Calibri"/>
      <family val="2"/>
      <scheme val="minor"/>
    </font>
    <font>
      <b/>
      <sz val="12"/>
      <color indexed="9"/>
      <name val="Calibri"/>
      <family val="2"/>
      <scheme val="minor"/>
    </font>
    <font>
      <b/>
      <strike/>
      <sz val="12"/>
      <color rgb="FF000000"/>
      <name val="Calibri"/>
      <family val="2"/>
      <scheme val="minor"/>
    </font>
    <font>
      <i/>
      <sz val="12"/>
      <name val="Calibri"/>
      <family val="2"/>
      <scheme val="minor"/>
    </font>
    <font>
      <b/>
      <sz val="12"/>
      <color indexed="18"/>
      <name val="Calibri"/>
      <family val="2"/>
      <scheme val="minor"/>
    </font>
    <font>
      <sz val="12"/>
      <color indexed="18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name val="Calibri"/>
      <family val="2"/>
      <scheme val="minor"/>
    </font>
    <font>
      <sz val="14"/>
      <name val="Calibri"/>
      <family val="2"/>
      <scheme val="minor"/>
    </font>
    <font>
      <b/>
      <sz val="14"/>
      <color indexed="9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6"/>
      <color indexed="9"/>
      <name val="Calibri"/>
      <family val="2"/>
      <scheme val="minor"/>
    </font>
    <font>
      <b/>
      <sz val="12"/>
      <color theme="8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name val="Arial"/>
      <family val="2"/>
    </font>
    <font>
      <b/>
      <strike/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trike/>
      <sz val="14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name val="Cambria"/>
      <family val="1"/>
    </font>
    <font>
      <b/>
      <sz val="8"/>
      <name val="Calibri"/>
      <family val="2"/>
      <scheme val="minor"/>
    </font>
    <font>
      <sz val="12"/>
      <name val="Cambria"/>
      <family val="1"/>
    </font>
    <font>
      <sz val="12"/>
      <name val="Calibri"/>
      <family val="2"/>
    </font>
    <font>
      <sz val="12"/>
      <color indexed="13"/>
      <name val="Calibri"/>
      <family val="2"/>
    </font>
    <font>
      <b/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6"/>
      <color theme="8"/>
      <name val="Calibri"/>
      <family val="2"/>
      <scheme val="minor"/>
    </font>
    <font>
      <sz val="11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rgb="FFE43417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mediumGray">
        <bgColor theme="7" tint="0.79998168889431442"/>
      </patternFill>
    </fill>
    <fill>
      <patternFill patternType="mediumGray">
        <bgColor theme="7" tint="0.79995117038483843"/>
      </patternFill>
    </fill>
    <fill>
      <patternFill patternType="solid">
        <fgColor rgb="FFCCECFF"/>
        <bgColor indexed="64"/>
      </patternFill>
    </fill>
    <fill>
      <patternFill patternType="solid">
        <fgColor rgb="FFFFFF00"/>
        <bgColor indexed="64"/>
      </patternFill>
    </fill>
    <fill>
      <patternFill patternType="lightGray">
        <bgColor theme="0"/>
      </patternFill>
    </fill>
    <fill>
      <patternFill patternType="solid">
        <fgColor theme="4" tint="-0.249977111117893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44" fontId="7" fillId="0" borderId="0" applyFont="0" applyFill="0" applyBorder="0" applyAlignment="0" applyProtection="0"/>
  </cellStyleXfs>
  <cellXfs count="257">
    <xf numFmtId="0" fontId="0" fillId="0" borderId="0" xfId="0"/>
    <xf numFmtId="0" fontId="4" fillId="3" borderId="1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4" fillId="9" borderId="1" xfId="0" applyFont="1" applyFill="1" applyBorder="1" applyAlignment="1">
      <alignment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8" fillId="5" borderId="1" xfId="3" applyFont="1" applyFill="1" applyBorder="1" applyAlignment="1" applyProtection="1">
      <alignment horizontal="center" vertical="center"/>
    </xf>
    <xf numFmtId="0" fontId="8" fillId="5" borderId="1" xfId="3" applyFont="1" applyFill="1" applyBorder="1" applyAlignment="1" applyProtection="1">
      <alignment horizontal="center" vertical="center" wrapText="1"/>
    </xf>
    <xf numFmtId="0" fontId="10" fillId="3" borderId="0" xfId="4" applyFont="1" applyFill="1" applyBorder="1" applyAlignment="1" applyProtection="1">
      <alignment horizontal="center" vertical="center"/>
    </xf>
    <xf numFmtId="0" fontId="10" fillId="3" borderId="0" xfId="4" applyFont="1" applyFill="1" applyAlignment="1" applyProtection="1">
      <alignment horizontal="center" vertical="center"/>
    </xf>
    <xf numFmtId="0" fontId="10" fillId="0" borderId="0" xfId="4" applyFont="1" applyAlignment="1" applyProtection="1">
      <alignment horizontal="center" vertical="center"/>
    </xf>
    <xf numFmtId="0" fontId="12" fillId="10" borderId="1" xfId="0" applyFont="1" applyFill="1" applyBorder="1" applyAlignment="1">
      <alignment vertical="center" wrapText="1"/>
    </xf>
    <xf numFmtId="0" fontId="12" fillId="9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10" fillId="3" borderId="0" xfId="0" applyFont="1" applyFill="1" applyAlignment="1">
      <alignment horizontal="left" vertical="center"/>
    </xf>
    <xf numFmtId="0" fontId="19" fillId="3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21" fillId="5" borderId="1" xfId="0" applyFont="1" applyFill="1" applyBorder="1" applyAlignment="1">
      <alignment horizontal="center" vertical="center" wrapText="1"/>
    </xf>
    <xf numFmtId="0" fontId="19" fillId="3" borderId="0" xfId="4" applyFont="1" applyFill="1" applyBorder="1" applyAlignment="1" applyProtection="1">
      <alignment horizontal="center" vertical="center"/>
    </xf>
    <xf numFmtId="0" fontId="24" fillId="3" borderId="1" xfId="3" applyFont="1" applyFill="1" applyBorder="1" applyAlignment="1" applyProtection="1">
      <alignment vertical="center" wrapText="1"/>
    </xf>
    <xf numFmtId="0" fontId="26" fillId="3" borderId="0" xfId="0" applyFont="1" applyFill="1" applyBorder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0" fontId="10" fillId="0" borderId="0" xfId="4" applyFont="1" applyBorder="1" applyAlignment="1" applyProtection="1">
      <alignment horizontal="center" vertical="center"/>
    </xf>
    <xf numFmtId="0" fontId="4" fillId="9" borderId="1" xfId="0" applyFont="1" applyFill="1" applyBorder="1" applyAlignment="1">
      <alignment horizontal="left" vertical="center" wrapText="1"/>
    </xf>
    <xf numFmtId="0" fontId="16" fillId="9" borderId="1" xfId="0" applyFont="1" applyFill="1" applyBorder="1" applyAlignment="1">
      <alignment horizontal="center" vertical="center" wrapText="1"/>
    </xf>
    <xf numFmtId="0" fontId="3" fillId="9" borderId="2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horizontal="center" vertical="center" wrapText="1"/>
    </xf>
    <xf numFmtId="0" fontId="10" fillId="3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3" borderId="0" xfId="0" applyFont="1" applyFill="1" applyBorder="1" applyAlignment="1">
      <alignment horizontal="center" vertical="center" wrapText="1"/>
    </xf>
    <xf numFmtId="0" fontId="18" fillId="3" borderId="0" xfId="3" applyFont="1" applyFill="1" applyBorder="1" applyAlignment="1" applyProtection="1">
      <alignment horizontal="center" vertical="center" wrapText="1"/>
    </xf>
    <xf numFmtId="0" fontId="5" fillId="3" borderId="0" xfId="0" applyFont="1" applyFill="1" applyAlignment="1">
      <alignment horizontal="left" vertical="center" wrapText="1"/>
    </xf>
    <xf numFmtId="0" fontId="10" fillId="0" borderId="0" xfId="0" applyFont="1" applyAlignment="1">
      <alignment horizontal="center" vertical="center" wrapText="1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/>
    </xf>
    <xf numFmtId="17" fontId="13" fillId="9" borderId="1" xfId="0" quotePrefix="1" applyNumberFormat="1" applyFont="1" applyFill="1" applyBorder="1" applyAlignment="1">
      <alignment horizontal="center" vertical="center" wrapText="1"/>
    </xf>
    <xf numFmtId="0" fontId="25" fillId="3" borderId="0" xfId="0" applyFont="1" applyFill="1" applyAlignment="1">
      <alignment horizontal="center" vertical="center"/>
    </xf>
    <xf numFmtId="0" fontId="10" fillId="3" borderId="0" xfId="4" applyFont="1" applyFill="1" applyAlignment="1" applyProtection="1">
      <alignment vertical="center"/>
    </xf>
    <xf numFmtId="0" fontId="10" fillId="0" borderId="0" xfId="4" applyFont="1" applyAlignment="1" applyProtection="1">
      <alignment vertical="center"/>
    </xf>
    <xf numFmtId="0" fontId="3" fillId="9" borderId="1" xfId="0" applyFont="1" applyFill="1" applyBorder="1" applyAlignment="1">
      <alignment vertical="center"/>
    </xf>
    <xf numFmtId="0" fontId="5" fillId="9" borderId="1" xfId="0" applyFont="1" applyFill="1" applyBorder="1" applyAlignment="1">
      <alignment vertical="center"/>
    </xf>
    <xf numFmtId="0" fontId="5" fillId="3" borderId="0" xfId="0" applyFont="1" applyFill="1" applyAlignment="1">
      <alignment horizontal="left" vertical="center"/>
    </xf>
    <xf numFmtId="0" fontId="19" fillId="0" borderId="0" xfId="4" applyFont="1" applyBorder="1" applyAlignment="1" applyProtection="1">
      <alignment horizontal="center" vertical="center"/>
    </xf>
    <xf numFmtId="49" fontId="20" fillId="3" borderId="0" xfId="1" applyNumberFormat="1" applyFont="1" applyFill="1" applyBorder="1" applyAlignment="1">
      <alignment vertical="center" wrapText="1"/>
    </xf>
    <xf numFmtId="0" fontId="21" fillId="3" borderId="0" xfId="3" applyFont="1" applyFill="1" applyBorder="1" applyAlignment="1" applyProtection="1">
      <alignment vertical="center" wrapText="1"/>
    </xf>
    <xf numFmtId="0" fontId="30" fillId="3" borderId="0" xfId="0" applyFont="1" applyFill="1" applyBorder="1" applyAlignment="1">
      <alignment vertical="center" wrapText="1"/>
    </xf>
    <xf numFmtId="0" fontId="5" fillId="3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3" borderId="0" xfId="0" applyFont="1" applyFill="1" applyBorder="1" applyAlignment="1">
      <alignment vertical="center"/>
    </xf>
    <xf numFmtId="0" fontId="22" fillId="3" borderId="0" xfId="0" applyFont="1" applyFill="1" applyAlignment="1">
      <alignment vertical="center"/>
    </xf>
    <xf numFmtId="0" fontId="22" fillId="0" borderId="0" xfId="0" applyFont="1" applyAlignment="1">
      <alignment vertical="center"/>
    </xf>
    <xf numFmtId="0" fontId="3" fillId="3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44" fontId="18" fillId="3" borderId="2" xfId="0" applyNumberFormat="1" applyFont="1" applyFill="1" applyBorder="1" applyAlignment="1">
      <alignment vertical="center"/>
    </xf>
    <xf numFmtId="44" fontId="18" fillId="3" borderId="4" xfId="0" applyNumberFormat="1" applyFont="1" applyFill="1" applyBorder="1" applyAlignment="1">
      <alignment horizontal="left" vertical="center"/>
    </xf>
    <xf numFmtId="44" fontId="18" fillId="3" borderId="3" xfId="0" applyNumberFormat="1" applyFont="1" applyFill="1" applyBorder="1" applyAlignment="1">
      <alignment horizontal="left" vertical="center"/>
    </xf>
    <xf numFmtId="0" fontId="27" fillId="3" borderId="0" xfId="0" applyFont="1" applyFill="1" applyBorder="1" applyAlignment="1">
      <alignment vertical="center"/>
    </xf>
    <xf numFmtId="0" fontId="28" fillId="3" borderId="0" xfId="0" applyFont="1" applyFill="1" applyAlignment="1">
      <alignment vertical="center"/>
    </xf>
    <xf numFmtId="0" fontId="3" fillId="3" borderId="0" xfId="0" applyFont="1" applyFill="1" applyBorder="1" applyAlignment="1">
      <alignment vertical="center"/>
    </xf>
    <xf numFmtId="44" fontId="5" fillId="3" borderId="0" xfId="5" applyFont="1" applyFill="1" applyBorder="1" applyAlignment="1">
      <alignment vertical="center"/>
    </xf>
    <xf numFmtId="44" fontId="5" fillId="3" borderId="0" xfId="0" applyNumberFormat="1" applyFont="1" applyFill="1" applyBorder="1" applyAlignment="1">
      <alignment vertical="center"/>
    </xf>
    <xf numFmtId="44" fontId="5" fillId="3" borderId="0" xfId="0" applyNumberFormat="1" applyFont="1" applyFill="1" applyAlignment="1">
      <alignment vertical="center"/>
    </xf>
    <xf numFmtId="0" fontId="29" fillId="3" borderId="0" xfId="0" applyFont="1" applyFill="1" applyAlignment="1">
      <alignment horizontal="center" vertical="center"/>
    </xf>
    <xf numFmtId="44" fontId="29" fillId="3" borderId="0" xfId="5" applyFont="1" applyFill="1" applyBorder="1" applyAlignment="1">
      <alignment vertical="center"/>
    </xf>
    <xf numFmtId="0" fontId="29" fillId="3" borderId="0" xfId="0" applyFont="1" applyFill="1" applyAlignment="1">
      <alignment vertical="center"/>
    </xf>
    <xf numFmtId="44" fontId="29" fillId="3" borderId="0" xfId="0" applyNumberFormat="1" applyFont="1" applyFill="1" applyBorder="1" applyAlignment="1">
      <alignment vertical="center"/>
    </xf>
    <xf numFmtId="0" fontId="3" fillId="9" borderId="4" xfId="0" applyFont="1" applyFill="1" applyBorder="1" applyAlignment="1">
      <alignment vertical="center" wrapText="1"/>
    </xf>
    <xf numFmtId="0" fontId="19" fillId="3" borderId="0" xfId="0" applyFont="1" applyFill="1" applyAlignment="1">
      <alignment horizontal="center" vertical="center" wrapText="1"/>
    </xf>
    <xf numFmtId="0" fontId="18" fillId="9" borderId="1" xfId="0" applyFont="1" applyFill="1" applyBorder="1" applyAlignment="1">
      <alignment vertical="center" wrapText="1"/>
    </xf>
    <xf numFmtId="0" fontId="3" fillId="9" borderId="2" xfId="0" applyFont="1" applyFill="1" applyBorder="1" applyAlignment="1">
      <alignment vertical="center"/>
    </xf>
    <xf numFmtId="0" fontId="24" fillId="3" borderId="1" xfId="3" applyFont="1" applyFill="1" applyBorder="1" applyAlignment="1" applyProtection="1">
      <alignment horizontal="center" vertical="center" wrapText="1"/>
    </xf>
    <xf numFmtId="0" fontId="19" fillId="3" borderId="0" xfId="4" applyFont="1" applyFill="1" applyBorder="1" applyAlignment="1" applyProtection="1">
      <alignment vertical="center"/>
    </xf>
    <xf numFmtId="0" fontId="20" fillId="2" borderId="0" xfId="3" applyFont="1" applyFill="1" applyBorder="1" applyAlignment="1" applyProtection="1">
      <alignment vertical="center"/>
    </xf>
    <xf numFmtId="0" fontId="19" fillId="0" borderId="0" xfId="4" applyFont="1" applyBorder="1" applyAlignment="1" applyProtection="1">
      <alignment vertical="center"/>
    </xf>
    <xf numFmtId="0" fontId="14" fillId="3" borderId="0" xfId="2" applyFont="1" applyFill="1" applyBorder="1" applyAlignment="1">
      <alignment horizontal="left" vertical="center"/>
    </xf>
    <xf numFmtId="0" fontId="15" fillId="3" borderId="0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left" vertical="center"/>
    </xf>
    <xf numFmtId="0" fontId="15" fillId="0" borderId="0" xfId="2" applyFont="1" applyFill="1" applyBorder="1" applyAlignment="1">
      <alignment horizontal="left" vertical="center"/>
    </xf>
    <xf numFmtId="0" fontId="18" fillId="3" borderId="1" xfId="0" applyFont="1" applyFill="1" applyBorder="1" applyAlignment="1">
      <alignment horizontal="center" vertical="center" wrapText="1"/>
    </xf>
    <xf numFmtId="0" fontId="18" fillId="3" borderId="0" xfId="0" applyFont="1" applyFill="1" applyBorder="1" applyAlignment="1">
      <alignment vertical="center"/>
    </xf>
    <xf numFmtId="0" fontId="10" fillId="9" borderId="1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22" fillId="9" borderId="1" xfId="0" applyFont="1" applyFill="1" applyBorder="1" applyAlignment="1">
      <alignment vertical="center"/>
    </xf>
    <xf numFmtId="0" fontId="3" fillId="9" borderId="4" xfId="0" applyFont="1" applyFill="1" applyBorder="1" applyAlignment="1">
      <alignment vertical="center"/>
    </xf>
    <xf numFmtId="0" fontId="32" fillId="12" borderId="1" xfId="0" applyFont="1" applyFill="1" applyBorder="1" applyAlignment="1">
      <alignment vertical="center" wrapText="1"/>
    </xf>
    <xf numFmtId="0" fontId="33" fillId="1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11" borderId="1" xfId="0" applyFont="1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3" fillId="3" borderId="0" xfId="0" applyFont="1" applyFill="1" applyBorder="1" applyAlignment="1">
      <alignment horizontal="center" vertical="center" wrapText="1"/>
    </xf>
    <xf numFmtId="0" fontId="10" fillId="3" borderId="0" xfId="4" applyFont="1" applyFill="1" applyBorder="1" applyAlignment="1" applyProtection="1">
      <alignment horizontal="center" vertical="center" wrapText="1"/>
    </xf>
    <xf numFmtId="0" fontId="0" fillId="3" borderId="0" xfId="0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5" fillId="9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vertical="center"/>
    </xf>
    <xf numFmtId="0" fontId="3" fillId="9" borderId="10" xfId="0" applyFont="1" applyFill="1" applyBorder="1" applyAlignment="1">
      <alignment vertical="center"/>
    </xf>
    <xf numFmtId="0" fontId="10" fillId="9" borderId="1" xfId="4" applyFont="1" applyFill="1" applyBorder="1" applyAlignment="1" applyProtection="1">
      <alignment vertical="center"/>
    </xf>
    <xf numFmtId="0" fontId="18" fillId="12" borderId="1" xfId="0" applyFont="1" applyFill="1" applyBorder="1" applyAlignment="1">
      <alignment vertical="center" wrapText="1"/>
    </xf>
    <xf numFmtId="0" fontId="10" fillId="3" borderId="0" xfId="3" applyFont="1" applyFill="1" applyBorder="1" applyAlignment="1" applyProtection="1">
      <alignment horizontal="center" vertical="center" wrapText="1"/>
    </xf>
    <xf numFmtId="0" fontId="34" fillId="12" borderId="1" xfId="0" applyFont="1" applyFill="1" applyBorder="1" applyAlignment="1">
      <alignment vertical="center" wrapText="1"/>
    </xf>
    <xf numFmtId="0" fontId="10" fillId="12" borderId="1" xfId="0" applyFont="1" applyFill="1" applyBorder="1" applyAlignment="1">
      <alignment vertical="center" wrapText="1"/>
    </xf>
    <xf numFmtId="0" fontId="10" fillId="12" borderId="7" xfId="0" applyFont="1" applyFill="1" applyBorder="1" applyAlignment="1">
      <alignment vertical="center" wrapText="1"/>
    </xf>
    <xf numFmtId="0" fontId="20" fillId="2" borderId="1" xfId="3" applyFont="1" applyFill="1" applyBorder="1" applyAlignment="1" applyProtection="1">
      <alignment vertical="center" wrapText="1"/>
    </xf>
    <xf numFmtId="0" fontId="17" fillId="0" borderId="0" xfId="0" applyFont="1" applyFill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center" vertical="center"/>
    </xf>
    <xf numFmtId="0" fontId="4" fillId="3" borderId="0" xfId="0" applyFont="1" applyFill="1" applyBorder="1" applyAlignment="1">
      <alignment vertical="center" wrapText="1"/>
    </xf>
    <xf numFmtId="0" fontId="10" fillId="13" borderId="0" xfId="0" applyFont="1" applyFill="1" applyAlignment="1">
      <alignment horizontal="center" vertical="center"/>
    </xf>
    <xf numFmtId="0" fontId="5" fillId="11" borderId="7" xfId="0" applyFont="1" applyFill="1" applyBorder="1" applyAlignment="1">
      <alignment horizontal="center" vertical="center"/>
    </xf>
    <xf numFmtId="0" fontId="5" fillId="9" borderId="7" xfId="0" applyFont="1" applyFill="1" applyBorder="1" applyAlignment="1">
      <alignment horizontal="center" vertical="center"/>
    </xf>
    <xf numFmtId="0" fontId="5" fillId="13" borderId="0" xfId="0" applyFont="1" applyFill="1" applyBorder="1" applyAlignment="1">
      <alignment horizontal="left" vertical="center"/>
    </xf>
    <xf numFmtId="0" fontId="10" fillId="3" borderId="6" xfId="0" applyFont="1" applyFill="1" applyBorder="1" applyAlignment="1">
      <alignment horizontal="center" vertical="center"/>
    </xf>
    <xf numFmtId="0" fontId="5" fillId="13" borderId="0" xfId="0" applyFont="1" applyFill="1" applyAlignment="1">
      <alignment horizontal="left" vertical="center"/>
    </xf>
    <xf numFmtId="0" fontId="18" fillId="8" borderId="1" xfId="3" applyFont="1" applyFill="1" applyBorder="1" applyAlignment="1" applyProtection="1">
      <alignment horizontal="right" vertical="center" wrapText="1"/>
    </xf>
    <xf numFmtId="0" fontId="18" fillId="8" borderId="7" xfId="3" applyFont="1" applyFill="1" applyBorder="1" applyAlignment="1" applyProtection="1">
      <alignment horizontal="right" vertical="center" wrapText="1"/>
    </xf>
    <xf numFmtId="0" fontId="10" fillId="3" borderId="0" xfId="3" applyFont="1" applyFill="1" applyBorder="1" applyAlignment="1" applyProtection="1">
      <alignment horizontal="center" vertical="center"/>
    </xf>
    <xf numFmtId="0" fontId="18" fillId="3" borderId="0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7" borderId="4" xfId="0" applyFont="1" applyFill="1" applyBorder="1" applyAlignment="1">
      <alignment vertical="center" wrapText="1"/>
    </xf>
    <xf numFmtId="0" fontId="3" fillId="9" borderId="0" xfId="0" applyFont="1" applyFill="1" applyBorder="1" applyAlignment="1">
      <alignment vertical="center"/>
    </xf>
    <xf numFmtId="0" fontId="4" fillId="7" borderId="4" xfId="0" applyFont="1" applyFill="1" applyBorder="1" applyAlignment="1">
      <alignment horizontal="center" vertical="center" wrapText="1"/>
    </xf>
    <xf numFmtId="0" fontId="3" fillId="9" borderId="0" xfId="0" applyFont="1" applyFill="1" applyBorder="1" applyAlignment="1">
      <alignment vertical="center" wrapText="1"/>
    </xf>
    <xf numFmtId="0" fontId="24" fillId="3" borderId="1" xfId="3" applyFont="1" applyFill="1" applyBorder="1" applyAlignment="1" applyProtection="1">
      <alignment horizontal="left" vertical="center" wrapText="1"/>
    </xf>
    <xf numFmtId="0" fontId="24" fillId="9" borderId="1" xfId="3" applyFont="1" applyFill="1" applyBorder="1" applyAlignment="1" applyProtection="1">
      <alignment horizontal="center" vertical="center" wrapText="1"/>
    </xf>
    <xf numFmtId="0" fontId="24" fillId="9" borderId="1" xfId="3" applyFont="1" applyFill="1" applyBorder="1" applyAlignment="1" applyProtection="1">
      <alignment vertical="center" wrapText="1"/>
    </xf>
    <xf numFmtId="0" fontId="10" fillId="9" borderId="1" xfId="4" applyFont="1" applyFill="1" applyBorder="1" applyAlignment="1" applyProtection="1">
      <alignment horizontal="center" vertical="center"/>
    </xf>
    <xf numFmtId="0" fontId="39" fillId="3" borderId="1" xfId="3" applyFont="1" applyFill="1" applyBorder="1" applyAlignment="1" applyProtection="1">
      <alignment vertical="center" wrapText="1"/>
    </xf>
    <xf numFmtId="0" fontId="18" fillId="3" borderId="1" xfId="3" applyFont="1" applyFill="1" applyBorder="1" applyAlignment="1" applyProtection="1">
      <alignment horizontal="center" vertical="center" wrapText="1"/>
    </xf>
    <xf numFmtId="0" fontId="18" fillId="3" borderId="0" xfId="0" applyFont="1" applyFill="1" applyBorder="1" applyAlignment="1">
      <alignment horizontal="left" vertical="center"/>
    </xf>
    <xf numFmtId="0" fontId="9" fillId="3" borderId="0" xfId="0" applyFont="1" applyFill="1" applyBorder="1" applyAlignment="1">
      <alignment horizontal="left" vertical="center"/>
    </xf>
    <xf numFmtId="0" fontId="10" fillId="9" borderId="1" xfId="0" applyFont="1" applyFill="1" applyBorder="1" applyAlignment="1">
      <alignment horizontal="left" vertical="center"/>
    </xf>
    <xf numFmtId="0" fontId="13" fillId="3" borderId="0" xfId="0" applyFont="1" applyFill="1" applyAlignment="1">
      <alignment horizontal="left" vertical="center"/>
    </xf>
    <xf numFmtId="0" fontId="8" fillId="5" borderId="1" xfId="3" applyFont="1" applyFill="1" applyBorder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0" fillId="3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40" fillId="3" borderId="1" xfId="0" applyFont="1" applyFill="1" applyBorder="1" applyAlignment="1">
      <alignment horizontal="center"/>
    </xf>
    <xf numFmtId="8" fontId="10" fillId="3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vertical="center" wrapText="1"/>
    </xf>
    <xf numFmtId="0" fontId="3" fillId="9" borderId="10" xfId="0" applyFont="1" applyFill="1" applyBorder="1" applyAlignment="1">
      <alignment vertical="center" wrapText="1"/>
    </xf>
    <xf numFmtId="0" fontId="10" fillId="3" borderId="7" xfId="0" applyFont="1" applyFill="1" applyBorder="1" applyAlignment="1">
      <alignment horizontal="center" vertical="center"/>
    </xf>
    <xf numFmtId="0" fontId="18" fillId="14" borderId="16" xfId="0" applyFont="1" applyFill="1" applyBorder="1" applyAlignment="1">
      <alignment vertical="center" wrapText="1"/>
    </xf>
    <xf numFmtId="0" fontId="18" fillId="14" borderId="17" xfId="0" applyFont="1" applyFill="1" applyBorder="1" applyAlignment="1">
      <alignment vertical="center" wrapText="1"/>
    </xf>
    <xf numFmtId="0" fontId="10" fillId="3" borderId="19" xfId="0" applyFont="1" applyFill="1" applyBorder="1" applyAlignment="1">
      <alignment horizontal="center" vertical="center"/>
    </xf>
    <xf numFmtId="0" fontId="3" fillId="9" borderId="25" xfId="0" applyFont="1" applyFill="1" applyBorder="1" applyAlignment="1">
      <alignment vertical="center" wrapText="1"/>
    </xf>
    <xf numFmtId="0" fontId="19" fillId="9" borderId="1" xfId="0" applyFont="1" applyFill="1" applyBorder="1" applyAlignment="1">
      <alignment horizontal="center" vertical="center"/>
    </xf>
    <xf numFmtId="0" fontId="19" fillId="3" borderId="0" xfId="0" applyFont="1" applyFill="1" applyAlignment="1">
      <alignment vertical="center"/>
    </xf>
    <xf numFmtId="0" fontId="21" fillId="5" borderId="26" xfId="3" applyFont="1" applyFill="1" applyBorder="1" applyAlignment="1" applyProtection="1">
      <alignment horizontal="left" vertical="center"/>
    </xf>
    <xf numFmtId="0" fontId="21" fillId="5" borderId="29" xfId="0" applyFont="1" applyFill="1" applyBorder="1" applyAlignment="1">
      <alignment vertical="center" wrapText="1"/>
    </xf>
    <xf numFmtId="0" fontId="21" fillId="5" borderId="29" xfId="0" applyFont="1" applyFill="1" applyBorder="1" applyAlignment="1">
      <alignment horizontal="center" vertical="center" wrapText="1"/>
    </xf>
    <xf numFmtId="0" fontId="3" fillId="9" borderId="30" xfId="0" applyFont="1" applyFill="1" applyBorder="1" applyAlignment="1">
      <alignment vertical="center" wrapText="1"/>
    </xf>
    <xf numFmtId="0" fontId="16" fillId="3" borderId="4" xfId="0" applyFont="1" applyFill="1" applyBorder="1" applyAlignment="1">
      <alignment vertical="center" wrapText="1"/>
    </xf>
    <xf numFmtId="0" fontId="16" fillId="3" borderId="25" xfId="0" applyFont="1" applyFill="1" applyBorder="1" applyAlignment="1">
      <alignment vertical="center" wrapText="1"/>
    </xf>
    <xf numFmtId="0" fontId="3" fillId="9" borderId="16" xfId="0" applyFont="1" applyFill="1" applyBorder="1" applyAlignment="1">
      <alignment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/>
    </xf>
    <xf numFmtId="0" fontId="16" fillId="0" borderId="18" xfId="0" applyFont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35" xfId="0" applyFont="1" applyBorder="1" applyAlignment="1">
      <alignment horizontal="center" vertical="center" wrapText="1"/>
    </xf>
    <xf numFmtId="0" fontId="3" fillId="9" borderId="7" xfId="0" applyFont="1" applyFill="1" applyBorder="1" applyAlignment="1">
      <alignment vertical="center" wrapText="1"/>
    </xf>
    <xf numFmtId="0" fontId="10" fillId="0" borderId="0" xfId="0" applyFont="1" applyAlignment="1">
      <alignment vertical="center"/>
    </xf>
    <xf numFmtId="0" fontId="8" fillId="5" borderId="36" xfId="3" applyFont="1" applyFill="1" applyBorder="1" applyAlignment="1" applyProtection="1">
      <alignment horizontal="center" vertical="center" wrapText="1"/>
    </xf>
    <xf numFmtId="0" fontId="21" fillId="5" borderId="37" xfId="0" applyFont="1" applyFill="1" applyBorder="1" applyAlignment="1">
      <alignment horizontal="center" vertical="center" wrapText="1"/>
    </xf>
    <xf numFmtId="0" fontId="8" fillId="5" borderId="38" xfId="3" applyFont="1" applyFill="1" applyBorder="1" applyAlignment="1" applyProtection="1">
      <alignment horizontal="center" vertical="center" wrapText="1"/>
    </xf>
    <xf numFmtId="0" fontId="40" fillId="3" borderId="40" xfId="0" applyFont="1" applyFill="1" applyBorder="1" applyAlignment="1">
      <alignment horizontal="center" vertical="center"/>
    </xf>
    <xf numFmtId="0" fontId="10" fillId="3" borderId="0" xfId="0" applyFont="1" applyFill="1" applyBorder="1" applyAlignment="1">
      <alignment horizontal="left" vertical="center"/>
    </xf>
    <xf numFmtId="0" fontId="38" fillId="13" borderId="5" xfId="0" applyFont="1" applyFill="1" applyBorder="1" applyAlignment="1">
      <alignment horizontal="left" vertical="center"/>
    </xf>
    <xf numFmtId="0" fontId="38" fillId="13" borderId="0" xfId="0" applyFont="1" applyFill="1" applyBorder="1" applyAlignment="1">
      <alignment horizontal="left" vertical="center" wrapText="1"/>
    </xf>
    <xf numFmtId="0" fontId="38" fillId="13" borderId="0" xfId="0" applyFont="1" applyFill="1" applyBorder="1" applyAlignment="1">
      <alignment horizontal="left" vertical="center"/>
    </xf>
    <xf numFmtId="0" fontId="5" fillId="9" borderId="7" xfId="0" applyFont="1" applyFill="1" applyBorder="1" applyAlignment="1">
      <alignment horizontal="center" vertical="center"/>
    </xf>
    <xf numFmtId="0" fontId="5" fillId="9" borderId="8" xfId="0" applyFont="1" applyFill="1" applyBorder="1" applyAlignment="1">
      <alignment horizontal="center" vertical="center"/>
    </xf>
    <xf numFmtId="0" fontId="5" fillId="9" borderId="9" xfId="0" applyFont="1" applyFill="1" applyBorder="1" applyAlignment="1">
      <alignment horizontal="center" vertical="center"/>
    </xf>
    <xf numFmtId="0" fontId="10" fillId="9" borderId="7" xfId="0" applyFont="1" applyFill="1" applyBorder="1" applyAlignment="1">
      <alignment horizontal="center" vertical="center"/>
    </xf>
    <xf numFmtId="0" fontId="10" fillId="9" borderId="8" xfId="0" applyFont="1" applyFill="1" applyBorder="1" applyAlignment="1">
      <alignment horizontal="center" vertical="center"/>
    </xf>
    <xf numFmtId="0" fontId="10" fillId="9" borderId="9" xfId="0" applyFont="1" applyFill="1" applyBorder="1" applyAlignment="1">
      <alignment horizontal="center" vertical="center"/>
    </xf>
    <xf numFmtId="49" fontId="23" fillId="2" borderId="6" xfId="1" applyNumberFormat="1" applyFont="1" applyFill="1" applyBorder="1" applyAlignment="1">
      <alignment horizontal="center" vertical="center" wrapText="1"/>
    </xf>
    <xf numFmtId="49" fontId="23" fillId="2" borderId="0" xfId="1" applyNumberFormat="1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20" fillId="2" borderId="0" xfId="3" applyFont="1" applyFill="1" applyBorder="1" applyAlignment="1" applyProtection="1">
      <alignment horizontal="center" vertical="center"/>
    </xf>
    <xf numFmtId="0" fontId="8" fillId="3" borderId="0" xfId="3" applyFont="1" applyFill="1" applyBorder="1" applyAlignment="1" applyProtection="1">
      <alignment horizontal="center" vertical="center" wrapText="1"/>
    </xf>
    <xf numFmtId="49" fontId="20" fillId="2" borderId="12" xfId="1" applyNumberFormat="1" applyFont="1" applyFill="1" applyBorder="1" applyAlignment="1">
      <alignment horizontal="center" vertical="center" wrapText="1"/>
    </xf>
    <xf numFmtId="49" fontId="20" fillId="2" borderId="13" xfId="1" applyNumberFormat="1" applyFont="1" applyFill="1" applyBorder="1" applyAlignment="1">
      <alignment horizontal="center" vertical="center" wrapText="1"/>
    </xf>
    <xf numFmtId="49" fontId="20" fillId="2" borderId="14" xfId="1" applyNumberFormat="1" applyFont="1" applyFill="1" applyBorder="1" applyAlignment="1">
      <alignment horizontal="center" vertical="center" wrapText="1"/>
    </xf>
    <xf numFmtId="0" fontId="37" fillId="13" borderId="0" xfId="0" applyFont="1" applyFill="1" applyBorder="1" applyAlignment="1">
      <alignment horizontal="left" vertical="center" wrapText="1"/>
    </xf>
    <xf numFmtId="0" fontId="0" fillId="13" borderId="0" xfId="0" applyFont="1" applyFill="1" applyBorder="1" applyAlignment="1">
      <alignment horizontal="left" vertical="center" wrapText="1"/>
    </xf>
    <xf numFmtId="0" fontId="0" fillId="13" borderId="5" xfId="0" applyFont="1" applyFill="1" applyBorder="1" applyAlignment="1">
      <alignment horizontal="left" vertical="center" wrapText="1"/>
    </xf>
    <xf numFmtId="0" fontId="10" fillId="9" borderId="0" xfId="4" applyFont="1" applyFill="1" applyBorder="1" applyAlignment="1" applyProtection="1">
      <alignment horizontal="center" vertical="center"/>
    </xf>
    <xf numFmtId="0" fontId="3" fillId="7" borderId="1" xfId="0" applyFont="1" applyFill="1" applyBorder="1" applyAlignment="1">
      <alignment horizontal="center" vertical="center" wrapText="1"/>
    </xf>
    <xf numFmtId="0" fontId="18" fillId="8" borderId="1" xfId="3" applyFont="1" applyFill="1" applyBorder="1" applyAlignment="1" applyProtection="1">
      <alignment horizontal="right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18" fillId="3" borderId="7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9" xfId="0" applyFont="1" applyFill="1" applyBorder="1" applyAlignment="1">
      <alignment horizontal="center" vertical="center" wrapText="1"/>
    </xf>
    <xf numFmtId="0" fontId="18" fillId="8" borderId="7" xfId="3" applyFont="1" applyFill="1" applyBorder="1" applyAlignment="1" applyProtection="1">
      <alignment horizontal="right" vertical="center" wrapText="1"/>
    </xf>
    <xf numFmtId="0" fontId="33" fillId="13" borderId="0" xfId="0" applyFont="1" applyFill="1" applyBorder="1" applyAlignment="1">
      <alignment horizontal="left" vertical="center" wrapText="1"/>
    </xf>
    <xf numFmtId="49" fontId="11" fillId="2" borderId="1" xfId="1" applyNumberFormat="1" applyFont="1" applyFill="1" applyBorder="1" applyAlignment="1">
      <alignment horizontal="center" vertical="center" wrapText="1"/>
    </xf>
    <xf numFmtId="0" fontId="20" fillId="2" borderId="5" xfId="3" applyFont="1" applyFill="1" applyBorder="1" applyAlignment="1" applyProtection="1">
      <alignment horizontal="center" vertical="center"/>
    </xf>
    <xf numFmtId="0" fontId="3" fillId="7" borderId="2" xfId="0" applyFont="1" applyFill="1" applyBorder="1" applyAlignment="1">
      <alignment horizontal="center" vertical="center" wrapText="1"/>
    </xf>
    <xf numFmtId="0" fontId="3" fillId="7" borderId="4" xfId="0" applyFont="1" applyFill="1" applyBorder="1" applyAlignment="1">
      <alignment horizontal="center" vertical="center" wrapText="1"/>
    </xf>
    <xf numFmtId="0" fontId="18" fillId="8" borderId="2" xfId="3" applyFont="1" applyFill="1" applyBorder="1" applyAlignment="1" applyProtection="1">
      <alignment horizontal="right" vertical="center" wrapText="1"/>
    </xf>
    <xf numFmtId="0" fontId="18" fillId="8" borderId="3" xfId="3" applyFont="1" applyFill="1" applyBorder="1" applyAlignment="1" applyProtection="1">
      <alignment horizontal="right" vertical="center" wrapText="1"/>
    </xf>
    <xf numFmtId="0" fontId="18" fillId="8" borderId="4" xfId="3" applyFont="1" applyFill="1" applyBorder="1" applyAlignment="1" applyProtection="1">
      <alignment horizontal="right" vertical="center" wrapText="1"/>
    </xf>
    <xf numFmtId="49" fontId="11" fillId="2" borderId="0" xfId="1" applyNumberFormat="1" applyFont="1" applyFill="1" applyBorder="1" applyAlignment="1">
      <alignment horizontal="center" vertical="center" wrapText="1"/>
    </xf>
    <xf numFmtId="0" fontId="31" fillId="13" borderId="38" xfId="0" applyFont="1" applyFill="1" applyBorder="1" applyAlignment="1">
      <alignment horizontal="center" vertical="center" wrapText="1"/>
    </xf>
    <xf numFmtId="0" fontId="31" fillId="13" borderId="39" xfId="0" applyFont="1" applyFill="1" applyBorder="1" applyAlignment="1">
      <alignment horizontal="center" vertical="center" wrapText="1"/>
    </xf>
    <xf numFmtId="0" fontId="8" fillId="15" borderId="21" xfId="0" applyFont="1" applyFill="1" applyBorder="1" applyAlignment="1">
      <alignment horizontal="center" vertical="center"/>
    </xf>
    <xf numFmtId="0" fontId="8" fillId="15" borderId="24" xfId="0" applyFont="1" applyFill="1" applyBorder="1" applyAlignment="1">
      <alignment horizontal="center" vertical="center"/>
    </xf>
    <xf numFmtId="0" fontId="8" fillId="15" borderId="31" xfId="0" applyFont="1" applyFill="1" applyBorder="1" applyAlignment="1">
      <alignment horizontal="center" vertical="center"/>
    </xf>
    <xf numFmtId="0" fontId="18" fillId="3" borderId="22" xfId="0" applyFont="1" applyFill="1" applyBorder="1" applyAlignment="1">
      <alignment horizontal="center" vertical="center" wrapText="1"/>
    </xf>
    <xf numFmtId="0" fontId="18" fillId="3" borderId="23" xfId="0" applyFont="1" applyFill="1" applyBorder="1" applyAlignment="1">
      <alignment horizontal="center" vertical="center" wrapText="1"/>
    </xf>
    <xf numFmtId="0" fontId="18" fillId="3" borderId="30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4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8" fillId="15" borderId="33" xfId="0" applyFont="1" applyFill="1" applyBorder="1" applyAlignment="1">
      <alignment horizontal="center" vertical="center"/>
    </xf>
    <xf numFmtId="0" fontId="8" fillId="15" borderId="34" xfId="0" applyFont="1" applyFill="1" applyBorder="1" applyAlignment="1">
      <alignment horizontal="center" vertical="center"/>
    </xf>
    <xf numFmtId="0" fontId="18" fillId="3" borderId="15" xfId="0" applyFont="1" applyFill="1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6" fillId="0" borderId="7" xfId="0" applyFont="1" applyBorder="1" applyAlignment="1">
      <alignment vertical="center" wrapText="1"/>
    </xf>
    <xf numFmtId="0" fontId="16" fillId="0" borderId="8" xfId="0" applyFont="1" applyBorder="1" applyAlignment="1">
      <alignment vertical="center" wrapText="1"/>
    </xf>
    <xf numFmtId="0" fontId="16" fillId="0" borderId="9" xfId="0" applyFont="1" applyBorder="1" applyAlignment="1">
      <alignment vertical="center" wrapText="1"/>
    </xf>
    <xf numFmtId="0" fontId="16" fillId="3" borderId="7" xfId="0" applyFont="1" applyFill="1" applyBorder="1" applyAlignment="1">
      <alignment vertical="center" wrapText="1"/>
    </xf>
    <xf numFmtId="0" fontId="16" fillId="3" borderId="8" xfId="0" applyFont="1" applyFill="1" applyBorder="1" applyAlignment="1">
      <alignment vertical="center" wrapText="1"/>
    </xf>
    <xf numFmtId="0" fontId="16" fillId="3" borderId="1" xfId="0" applyFont="1" applyFill="1" applyBorder="1" applyAlignment="1">
      <alignment vertical="center" wrapText="1"/>
    </xf>
    <xf numFmtId="49" fontId="21" fillId="2" borderId="6" xfId="1" applyNumberFormat="1" applyFont="1" applyFill="1" applyBorder="1" applyAlignment="1">
      <alignment horizontal="center" vertical="center" wrapText="1"/>
    </xf>
    <xf numFmtId="49" fontId="21" fillId="2" borderId="0" xfId="1" applyNumberFormat="1" applyFont="1" applyFill="1" applyBorder="1" applyAlignment="1">
      <alignment horizontal="center" vertical="center" wrapText="1"/>
    </xf>
    <xf numFmtId="0" fontId="21" fillId="5" borderId="27" xfId="3" applyFont="1" applyFill="1" applyBorder="1" applyAlignment="1" applyProtection="1">
      <alignment horizontal="center" vertical="center"/>
    </xf>
    <xf numFmtId="0" fontId="21" fillId="5" borderId="28" xfId="3" applyFont="1" applyFill="1" applyBorder="1" applyAlignment="1" applyProtection="1">
      <alignment horizontal="center" vertical="center"/>
    </xf>
    <xf numFmtId="0" fontId="10" fillId="3" borderId="32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49" fontId="20" fillId="2" borderId="6" xfId="1" applyNumberFormat="1" applyFont="1" applyFill="1" applyBorder="1" applyAlignment="1">
      <alignment horizontal="center" vertical="center" wrapText="1"/>
    </xf>
    <xf numFmtId="49" fontId="20" fillId="2" borderId="0" xfId="1" applyNumberFormat="1" applyFont="1" applyFill="1" applyBorder="1" applyAlignment="1">
      <alignment horizontal="center" vertical="center" wrapText="1"/>
    </xf>
    <xf numFmtId="0" fontId="21" fillId="5" borderId="2" xfId="3" applyFont="1" applyFill="1" applyBorder="1" applyAlignment="1" applyProtection="1">
      <alignment horizontal="center" vertical="center" wrapText="1"/>
    </xf>
    <xf numFmtId="0" fontId="21" fillId="5" borderId="3" xfId="3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9" fontId="3" fillId="9" borderId="1" xfId="0" applyNumberFormat="1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9" fontId="27" fillId="9" borderId="1" xfId="0" applyNumberFormat="1" applyFont="1" applyFill="1" applyBorder="1" applyAlignment="1">
      <alignment horizontal="center" vertical="center"/>
    </xf>
    <xf numFmtId="0" fontId="27" fillId="9" borderId="1" xfId="0" applyFont="1" applyFill="1" applyBorder="1" applyAlignment="1">
      <alignment horizontal="center" vertical="center"/>
    </xf>
    <xf numFmtId="0" fontId="5" fillId="9" borderId="2" xfId="0" applyFont="1" applyFill="1" applyBorder="1" applyAlignment="1">
      <alignment horizontal="center" vertical="center"/>
    </xf>
    <xf numFmtId="0" fontId="5" fillId="9" borderId="4" xfId="0" applyFont="1" applyFill="1" applyBorder="1" applyAlignment="1">
      <alignment horizontal="center" vertical="center"/>
    </xf>
    <xf numFmtId="0" fontId="21" fillId="5" borderId="2" xfId="0" applyFont="1" applyFill="1" applyBorder="1" applyAlignment="1">
      <alignment horizontal="center" vertical="center" wrapText="1"/>
    </xf>
    <xf numFmtId="0" fontId="21" fillId="5" borderId="3" xfId="0" applyFont="1" applyFill="1" applyBorder="1" applyAlignment="1">
      <alignment horizontal="center" vertical="center" wrapText="1"/>
    </xf>
    <xf numFmtId="0" fontId="21" fillId="5" borderId="4" xfId="0" applyFont="1" applyFill="1" applyBorder="1" applyAlignment="1">
      <alignment horizontal="center" vertical="center" wrapText="1"/>
    </xf>
  </cellXfs>
  <cellStyles count="6">
    <cellStyle name="_x0007__x000b_ 5" xfId="1"/>
    <cellStyle name="Monétaire" xfId="5" builtinId="4"/>
    <cellStyle name="Normal" xfId="0" builtinId="0"/>
    <cellStyle name="Normal 2 2" xfId="4"/>
    <cellStyle name="Normal_EMEA Microsoft Account Team" xfId="2"/>
    <cellStyle name="Standard_Supplier Risk Financial Analysis" xfId="3"/>
  </cellStyles>
  <dxfs count="0"/>
  <tableStyles count="0" defaultTableStyle="TableStyleMedium2" defaultPivotStyle="PivotStyleLight16"/>
  <colors>
    <mruColors>
      <color rgb="FF99FF66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3"/>
  <sheetViews>
    <sheetView topLeftCell="A21" zoomScale="70" zoomScaleNormal="70" zoomScaleSheetLayoutView="100" workbookViewId="0">
      <selection activeCell="B43" sqref="B43:K43"/>
    </sheetView>
  </sheetViews>
  <sheetFormatPr baseColWidth="10" defaultColWidth="11.42578125" defaultRowHeight="15.75" x14ac:dyDescent="0.25"/>
  <cols>
    <col min="1" max="1" width="8.140625" style="17" customWidth="1"/>
    <col min="2" max="2" width="10.28515625" style="142" customWidth="1"/>
    <col min="3" max="3" width="28" style="84" customWidth="1"/>
    <col min="4" max="4" width="17.5703125" style="85" customWidth="1"/>
    <col min="5" max="5" width="17.42578125" style="85" customWidth="1"/>
    <col min="6" max="6" width="7.5703125" style="8" customWidth="1"/>
    <col min="7" max="7" width="23.140625" style="7" customWidth="1"/>
    <col min="8" max="8" width="19.42578125" style="7" customWidth="1"/>
    <col min="9" max="9" width="12.140625" style="7" customWidth="1"/>
    <col min="10" max="12" width="19.42578125" style="7" customWidth="1"/>
    <col min="13" max="14" width="15.85546875" style="7" customWidth="1"/>
    <col min="15" max="15" width="19.42578125" style="7" customWidth="1"/>
    <col min="16" max="24" width="11.42578125" style="7"/>
    <col min="25" max="16384" width="11.42578125" style="8"/>
  </cols>
  <sheetData>
    <row r="1" spans="1:24" ht="19.5" customHeight="1" x14ac:dyDescent="0.25">
      <c r="A1" s="87"/>
      <c r="B1" s="137"/>
      <c r="C1" s="87"/>
      <c r="D1" s="6"/>
      <c r="E1" s="6"/>
      <c r="F1" s="6"/>
      <c r="G1" s="6"/>
      <c r="H1" s="6"/>
      <c r="I1" s="6"/>
      <c r="J1" s="6"/>
      <c r="K1" s="6"/>
      <c r="L1" s="6"/>
      <c r="M1" s="6"/>
      <c r="N1" s="6"/>
    </row>
    <row r="2" spans="1:24" ht="19.5" customHeight="1" x14ac:dyDescent="0.25">
      <c r="B2" s="138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pans="1:24" ht="44.25" customHeight="1" x14ac:dyDescent="0.25">
      <c r="B3" s="139"/>
      <c r="C3" s="184" t="s">
        <v>47</v>
      </c>
      <c r="D3" s="185"/>
      <c r="E3" s="185"/>
      <c r="F3" s="185"/>
      <c r="G3" s="185"/>
      <c r="H3" s="185"/>
      <c r="I3" s="185"/>
      <c r="J3" s="185"/>
      <c r="K3" s="185"/>
      <c r="L3" s="185"/>
      <c r="M3" s="185"/>
      <c r="N3" s="185"/>
    </row>
    <row r="4" spans="1:24" s="7" customFormat="1" ht="21.75" customHeight="1" x14ac:dyDescent="0.25">
      <c r="A4" s="17"/>
      <c r="B4" s="140"/>
      <c r="C4" s="82"/>
      <c r="D4" s="83"/>
      <c r="E4" s="83"/>
    </row>
    <row r="5" spans="1:24" s="13" customFormat="1" ht="44.25" customHeight="1" x14ac:dyDescent="0.25">
      <c r="A5" s="124"/>
      <c r="B5" s="141" t="s">
        <v>0</v>
      </c>
      <c r="C5" s="9" t="s">
        <v>3</v>
      </c>
      <c r="D5" s="5" t="s">
        <v>2</v>
      </c>
      <c r="E5" s="9" t="s">
        <v>19</v>
      </c>
      <c r="F5" s="9" t="s">
        <v>1</v>
      </c>
      <c r="G5" s="9" t="s">
        <v>111</v>
      </c>
      <c r="H5" s="10" t="s">
        <v>155</v>
      </c>
      <c r="I5" s="10" t="s">
        <v>5</v>
      </c>
      <c r="J5" s="10" t="s">
        <v>154</v>
      </c>
      <c r="K5" s="10" t="s">
        <v>86</v>
      </c>
      <c r="L5" s="10" t="s">
        <v>158</v>
      </c>
      <c r="M5" s="10" t="s">
        <v>156</v>
      </c>
      <c r="N5" s="22" t="s">
        <v>149</v>
      </c>
      <c r="O5" s="11"/>
      <c r="P5" s="11"/>
      <c r="Q5" s="11"/>
      <c r="R5" s="12"/>
      <c r="S5" s="12"/>
      <c r="T5" s="12"/>
      <c r="U5" s="12"/>
      <c r="V5" s="12"/>
      <c r="W5" s="12"/>
      <c r="X5" s="12"/>
    </row>
    <row r="6" spans="1:24" ht="21.75" customHeight="1" x14ac:dyDescent="0.25">
      <c r="A6" s="186"/>
      <c r="B6" s="113" t="s">
        <v>136</v>
      </c>
      <c r="C6" s="3" t="s">
        <v>8</v>
      </c>
      <c r="D6" s="77"/>
      <c r="E6" s="16"/>
      <c r="F6" s="1" t="s">
        <v>9</v>
      </c>
      <c r="G6" s="2" t="s">
        <v>10</v>
      </c>
      <c r="H6" s="48"/>
      <c r="I6" s="48"/>
      <c r="J6" s="48"/>
      <c r="K6" s="14"/>
      <c r="L6" s="48"/>
      <c r="M6" s="143">
        <v>450</v>
      </c>
      <c r="N6" s="143">
        <f t="shared" ref="N6:N41" si="0">M6*L6</f>
        <v>0</v>
      </c>
      <c r="O6" s="17"/>
      <c r="P6" s="17"/>
      <c r="Q6" s="17"/>
    </row>
    <row r="7" spans="1:24" ht="28.5" customHeight="1" x14ac:dyDescent="0.25">
      <c r="A7" s="186"/>
      <c r="B7" s="113" t="s">
        <v>137</v>
      </c>
      <c r="C7" s="3" t="s">
        <v>8</v>
      </c>
      <c r="D7" s="77"/>
      <c r="E7" s="181"/>
      <c r="F7" s="126" t="s">
        <v>9</v>
      </c>
      <c r="G7" s="127" t="s">
        <v>109</v>
      </c>
      <c r="H7" s="178"/>
      <c r="I7" s="178"/>
      <c r="J7" s="178"/>
      <c r="K7" s="15"/>
      <c r="L7" s="48"/>
      <c r="M7" s="143">
        <v>10</v>
      </c>
      <c r="N7" s="143">
        <f t="shared" si="0"/>
        <v>0</v>
      </c>
      <c r="O7" s="17"/>
      <c r="P7" s="17"/>
      <c r="Q7" s="17"/>
    </row>
    <row r="8" spans="1:24" ht="28.5" customHeight="1" x14ac:dyDescent="0.25">
      <c r="A8" s="186"/>
      <c r="B8" s="113" t="s">
        <v>138</v>
      </c>
      <c r="C8" s="3" t="s">
        <v>8</v>
      </c>
      <c r="D8" s="77"/>
      <c r="E8" s="182"/>
      <c r="F8" s="126" t="s">
        <v>9</v>
      </c>
      <c r="G8" s="127" t="s">
        <v>108</v>
      </c>
      <c r="H8" s="179"/>
      <c r="I8" s="179"/>
      <c r="J8" s="179"/>
      <c r="K8" s="15"/>
      <c r="L8" s="48"/>
      <c r="M8" s="143">
        <v>10</v>
      </c>
      <c r="N8" s="143">
        <f t="shared" si="0"/>
        <v>0</v>
      </c>
      <c r="O8" s="17"/>
      <c r="P8" s="17"/>
      <c r="Q8" s="17"/>
    </row>
    <row r="9" spans="1:24" ht="28.5" customHeight="1" x14ac:dyDescent="0.25">
      <c r="B9" s="113" t="s">
        <v>139</v>
      </c>
      <c r="C9" s="3" t="s">
        <v>8</v>
      </c>
      <c r="D9" s="77"/>
      <c r="E9" s="182"/>
      <c r="F9" s="126" t="s">
        <v>9</v>
      </c>
      <c r="G9" s="127" t="s">
        <v>107</v>
      </c>
      <c r="H9" s="179"/>
      <c r="I9" s="179"/>
      <c r="J9" s="179"/>
      <c r="K9" s="15"/>
      <c r="L9" s="48"/>
      <c r="M9" s="143">
        <v>10</v>
      </c>
      <c r="N9" s="143">
        <f t="shared" si="0"/>
        <v>0</v>
      </c>
      <c r="O9" s="17"/>
      <c r="P9" s="17"/>
      <c r="Q9" s="17"/>
    </row>
    <row r="10" spans="1:24" ht="28.5" customHeight="1" x14ac:dyDescent="0.25">
      <c r="B10" s="113" t="s">
        <v>140</v>
      </c>
      <c r="C10" s="3" t="s">
        <v>8</v>
      </c>
      <c r="D10" s="77"/>
      <c r="E10" s="182"/>
      <c r="F10" s="126" t="s">
        <v>9</v>
      </c>
      <c r="G10" s="127" t="s">
        <v>110</v>
      </c>
      <c r="H10" s="179"/>
      <c r="I10" s="179"/>
      <c r="J10" s="179"/>
      <c r="K10" s="15"/>
      <c r="L10" s="48"/>
      <c r="M10" s="143">
        <v>10</v>
      </c>
      <c r="N10" s="143">
        <f t="shared" si="0"/>
        <v>0</v>
      </c>
      <c r="O10" s="17"/>
      <c r="P10" s="17"/>
      <c r="Q10" s="17"/>
    </row>
    <row r="11" spans="1:24" ht="28.5" customHeight="1" x14ac:dyDescent="0.25">
      <c r="B11" s="113" t="s">
        <v>141</v>
      </c>
      <c r="C11" s="3" t="s">
        <v>8</v>
      </c>
      <c r="D11" s="77"/>
      <c r="E11" s="183"/>
      <c r="F11" s="126" t="s">
        <v>9</v>
      </c>
      <c r="G11" s="127" t="s">
        <v>106</v>
      </c>
      <c r="H11" s="180"/>
      <c r="I11" s="180"/>
      <c r="J11" s="180"/>
      <c r="K11" s="15"/>
      <c r="L11" s="48"/>
      <c r="M11" s="143">
        <v>10</v>
      </c>
      <c r="N11" s="143">
        <f t="shared" si="0"/>
        <v>0</v>
      </c>
      <c r="O11" s="17"/>
      <c r="P11" s="17"/>
      <c r="Q11" s="17"/>
    </row>
    <row r="12" spans="1:24" ht="21.75" customHeight="1" x14ac:dyDescent="0.25">
      <c r="B12" s="113" t="s">
        <v>142</v>
      </c>
      <c r="C12" s="3" t="s">
        <v>11</v>
      </c>
      <c r="D12" s="77"/>
      <c r="E12" s="16"/>
      <c r="F12" s="1" t="s">
        <v>12</v>
      </c>
      <c r="G12" s="2" t="s">
        <v>10</v>
      </c>
      <c r="H12" s="48"/>
      <c r="I12" s="48"/>
      <c r="J12" s="48"/>
      <c r="K12" s="14"/>
      <c r="L12" s="4"/>
      <c r="M12" s="143">
        <v>100</v>
      </c>
      <c r="N12" s="143">
        <f t="shared" si="0"/>
        <v>0</v>
      </c>
      <c r="O12" s="17"/>
      <c r="P12" s="17"/>
      <c r="Q12" s="17"/>
    </row>
    <row r="13" spans="1:24" ht="21.75" customHeight="1" x14ac:dyDescent="0.25">
      <c r="B13" s="113" t="s">
        <v>143</v>
      </c>
      <c r="C13" s="3" t="s">
        <v>8</v>
      </c>
      <c r="D13" s="77"/>
      <c r="E13" s="181"/>
      <c r="F13" s="126" t="s">
        <v>12</v>
      </c>
      <c r="G13" s="127" t="s">
        <v>109</v>
      </c>
      <c r="H13" s="178"/>
      <c r="I13" s="178"/>
      <c r="J13" s="178"/>
      <c r="K13" s="15"/>
      <c r="L13" s="4"/>
      <c r="M13" s="143">
        <v>0</v>
      </c>
      <c r="N13" s="143">
        <f t="shared" si="0"/>
        <v>0</v>
      </c>
      <c r="O13" s="17"/>
      <c r="P13" s="17"/>
      <c r="Q13" s="17"/>
    </row>
    <row r="14" spans="1:24" ht="21.75" customHeight="1" x14ac:dyDescent="0.25">
      <c r="B14" s="113" t="s">
        <v>144</v>
      </c>
      <c r="C14" s="3" t="s">
        <v>8</v>
      </c>
      <c r="D14" s="77"/>
      <c r="E14" s="182"/>
      <c r="F14" s="126" t="s">
        <v>12</v>
      </c>
      <c r="G14" s="127" t="s">
        <v>108</v>
      </c>
      <c r="H14" s="179"/>
      <c r="I14" s="179"/>
      <c r="J14" s="179"/>
      <c r="K14" s="15"/>
      <c r="L14" s="4"/>
      <c r="M14" s="143">
        <v>0</v>
      </c>
      <c r="N14" s="143">
        <f t="shared" si="0"/>
        <v>0</v>
      </c>
      <c r="O14" s="17"/>
      <c r="P14" s="17"/>
      <c r="Q14" s="17"/>
    </row>
    <row r="15" spans="1:24" ht="21.75" customHeight="1" x14ac:dyDescent="0.25">
      <c r="B15" s="113" t="s">
        <v>145</v>
      </c>
      <c r="C15" s="3" t="s">
        <v>8</v>
      </c>
      <c r="D15" s="77"/>
      <c r="E15" s="182"/>
      <c r="F15" s="126" t="s">
        <v>12</v>
      </c>
      <c r="G15" s="127" t="s">
        <v>107</v>
      </c>
      <c r="H15" s="179"/>
      <c r="I15" s="179"/>
      <c r="J15" s="179"/>
      <c r="K15" s="15"/>
      <c r="L15" s="4"/>
      <c r="M15" s="143">
        <v>0</v>
      </c>
      <c r="N15" s="143">
        <f t="shared" si="0"/>
        <v>0</v>
      </c>
      <c r="O15" s="17"/>
      <c r="P15" s="17"/>
      <c r="Q15" s="17"/>
    </row>
    <row r="16" spans="1:24" ht="21.75" customHeight="1" x14ac:dyDescent="0.25">
      <c r="B16" s="113" t="s">
        <v>146</v>
      </c>
      <c r="C16" s="3" t="s">
        <v>8</v>
      </c>
      <c r="D16" s="77"/>
      <c r="E16" s="182"/>
      <c r="F16" s="126" t="s">
        <v>12</v>
      </c>
      <c r="G16" s="127" t="s">
        <v>110</v>
      </c>
      <c r="H16" s="179"/>
      <c r="I16" s="179"/>
      <c r="J16" s="179"/>
      <c r="K16" s="15"/>
      <c r="L16" s="4"/>
      <c r="M16" s="143">
        <v>0</v>
      </c>
      <c r="N16" s="143">
        <f t="shared" si="0"/>
        <v>0</v>
      </c>
      <c r="O16" s="17"/>
      <c r="P16" s="17"/>
      <c r="Q16" s="17"/>
    </row>
    <row r="17" spans="1:24" ht="21.75" customHeight="1" x14ac:dyDescent="0.25">
      <c r="B17" s="113" t="s">
        <v>147</v>
      </c>
      <c r="C17" s="3" t="s">
        <v>8</v>
      </c>
      <c r="D17" s="77"/>
      <c r="E17" s="183"/>
      <c r="F17" s="126" t="s">
        <v>12</v>
      </c>
      <c r="G17" s="127" t="s">
        <v>106</v>
      </c>
      <c r="H17" s="180"/>
      <c r="I17" s="180"/>
      <c r="J17" s="180"/>
      <c r="K17" s="15"/>
      <c r="L17" s="4"/>
      <c r="M17" s="143">
        <v>0</v>
      </c>
      <c r="N17" s="143">
        <f t="shared" si="0"/>
        <v>0</v>
      </c>
      <c r="O17" s="17"/>
      <c r="P17" s="17"/>
      <c r="Q17" s="17"/>
    </row>
    <row r="18" spans="1:24" ht="21.75" customHeight="1" x14ac:dyDescent="0.25">
      <c r="B18" s="113" t="s">
        <v>130</v>
      </c>
      <c r="C18" s="3" t="s">
        <v>13</v>
      </c>
      <c r="D18" s="77"/>
      <c r="E18" s="16"/>
      <c r="F18" s="1" t="s">
        <v>9</v>
      </c>
      <c r="G18" s="2" t="s">
        <v>10</v>
      </c>
      <c r="H18" s="48"/>
      <c r="I18" s="48"/>
      <c r="J18" s="48"/>
      <c r="K18" s="14"/>
      <c r="L18" s="4"/>
      <c r="M18" s="143">
        <v>50</v>
      </c>
      <c r="N18" s="143">
        <f t="shared" si="0"/>
        <v>0</v>
      </c>
      <c r="O18" s="17"/>
      <c r="P18" s="17"/>
      <c r="Q18" s="17"/>
    </row>
    <row r="19" spans="1:24" ht="21.75" customHeight="1" x14ac:dyDescent="0.25">
      <c r="B19" s="113" t="s">
        <v>131</v>
      </c>
      <c r="C19" s="3" t="s">
        <v>13</v>
      </c>
      <c r="D19" s="77"/>
      <c r="E19" s="181"/>
      <c r="F19" s="126" t="s">
        <v>9</v>
      </c>
      <c r="G19" s="127" t="s">
        <v>109</v>
      </c>
      <c r="H19" s="178"/>
      <c r="I19" s="178"/>
      <c r="J19" s="178"/>
      <c r="K19" s="15"/>
      <c r="L19" s="4"/>
      <c r="M19" s="143">
        <v>6</v>
      </c>
      <c r="N19" s="143">
        <f t="shared" si="0"/>
        <v>0</v>
      </c>
      <c r="O19" s="17"/>
      <c r="P19" s="17"/>
      <c r="Q19" s="17"/>
    </row>
    <row r="20" spans="1:24" ht="21.75" customHeight="1" x14ac:dyDescent="0.25">
      <c r="B20" s="113" t="s">
        <v>132</v>
      </c>
      <c r="C20" s="3" t="s">
        <v>13</v>
      </c>
      <c r="D20" s="77"/>
      <c r="E20" s="182"/>
      <c r="F20" s="126" t="s">
        <v>9</v>
      </c>
      <c r="G20" s="127" t="s">
        <v>108</v>
      </c>
      <c r="H20" s="179"/>
      <c r="I20" s="179"/>
      <c r="J20" s="179"/>
      <c r="K20" s="15"/>
      <c r="L20" s="4"/>
      <c r="M20" s="143">
        <v>6</v>
      </c>
      <c r="N20" s="143">
        <f t="shared" si="0"/>
        <v>0</v>
      </c>
      <c r="O20" s="17"/>
      <c r="P20" s="17"/>
      <c r="Q20" s="17"/>
    </row>
    <row r="21" spans="1:24" ht="21.75" customHeight="1" x14ac:dyDescent="0.25">
      <c r="B21" s="113" t="s">
        <v>133</v>
      </c>
      <c r="C21" s="3" t="s">
        <v>13</v>
      </c>
      <c r="D21" s="77"/>
      <c r="E21" s="182"/>
      <c r="F21" s="126" t="s">
        <v>9</v>
      </c>
      <c r="G21" s="127" t="s">
        <v>107</v>
      </c>
      <c r="H21" s="179"/>
      <c r="I21" s="179"/>
      <c r="J21" s="179"/>
      <c r="K21" s="15"/>
      <c r="L21" s="4"/>
      <c r="M21" s="143">
        <v>6</v>
      </c>
      <c r="N21" s="143">
        <f t="shared" si="0"/>
        <v>0</v>
      </c>
      <c r="O21" s="17"/>
      <c r="P21" s="17"/>
      <c r="Q21" s="17"/>
    </row>
    <row r="22" spans="1:24" ht="21.75" customHeight="1" x14ac:dyDescent="0.25">
      <c r="B22" s="113" t="s">
        <v>134</v>
      </c>
      <c r="C22" s="3" t="s">
        <v>13</v>
      </c>
      <c r="D22" s="77"/>
      <c r="E22" s="182"/>
      <c r="F22" s="126" t="s">
        <v>9</v>
      </c>
      <c r="G22" s="127" t="s">
        <v>110</v>
      </c>
      <c r="H22" s="179"/>
      <c r="I22" s="179"/>
      <c r="J22" s="179"/>
      <c r="K22" s="15"/>
      <c r="L22" s="4"/>
      <c r="M22" s="143">
        <v>6</v>
      </c>
      <c r="N22" s="143">
        <f t="shared" si="0"/>
        <v>0</v>
      </c>
      <c r="O22" s="17"/>
      <c r="P22" s="17"/>
      <c r="Q22" s="17"/>
    </row>
    <row r="23" spans="1:24" ht="21.75" customHeight="1" x14ac:dyDescent="0.25">
      <c r="B23" s="113" t="s">
        <v>135</v>
      </c>
      <c r="C23" s="3" t="s">
        <v>13</v>
      </c>
      <c r="D23" s="77"/>
      <c r="E23" s="183"/>
      <c r="F23" s="126" t="s">
        <v>9</v>
      </c>
      <c r="G23" s="127" t="s">
        <v>106</v>
      </c>
      <c r="H23" s="180"/>
      <c r="I23" s="180"/>
      <c r="J23" s="180"/>
      <c r="K23" s="15"/>
      <c r="L23" s="4"/>
      <c r="M23" s="143">
        <v>6</v>
      </c>
      <c r="N23" s="143">
        <f t="shared" si="0"/>
        <v>0</v>
      </c>
      <c r="O23" s="17"/>
      <c r="P23" s="17"/>
      <c r="Q23" s="17"/>
    </row>
    <row r="24" spans="1:24" ht="21.75" customHeight="1" x14ac:dyDescent="0.25">
      <c r="B24" s="113" t="s">
        <v>124</v>
      </c>
      <c r="C24" s="3" t="s">
        <v>14</v>
      </c>
      <c r="D24" s="77"/>
      <c r="E24" s="16"/>
      <c r="F24" s="1" t="s">
        <v>12</v>
      </c>
      <c r="G24" s="2" t="s">
        <v>10</v>
      </c>
      <c r="H24" s="48"/>
      <c r="I24" s="48"/>
      <c r="J24" s="48"/>
      <c r="K24" s="14"/>
      <c r="L24" s="4"/>
      <c r="M24" s="143">
        <v>70</v>
      </c>
      <c r="N24" s="143">
        <f t="shared" si="0"/>
        <v>0</v>
      </c>
      <c r="O24" s="17"/>
      <c r="P24" s="17"/>
      <c r="Q24" s="17"/>
    </row>
    <row r="25" spans="1:24" ht="21.75" customHeight="1" x14ac:dyDescent="0.25">
      <c r="B25" s="113" t="s">
        <v>125</v>
      </c>
      <c r="C25" s="3" t="s">
        <v>14</v>
      </c>
      <c r="D25" s="77"/>
      <c r="E25" s="181"/>
      <c r="F25" s="129" t="s">
        <v>12</v>
      </c>
      <c r="G25" s="127" t="s">
        <v>109</v>
      </c>
      <c r="H25" s="178"/>
      <c r="I25" s="178"/>
      <c r="J25" s="178"/>
      <c r="K25" s="15"/>
      <c r="L25" s="4"/>
      <c r="M25" s="143">
        <v>6</v>
      </c>
      <c r="N25" s="143">
        <f t="shared" si="0"/>
        <v>0</v>
      </c>
      <c r="O25" s="17"/>
      <c r="P25" s="17"/>
      <c r="Q25" s="17"/>
    </row>
    <row r="26" spans="1:24" ht="21.75" customHeight="1" x14ac:dyDescent="0.25">
      <c r="B26" s="113" t="s">
        <v>126</v>
      </c>
      <c r="C26" s="3" t="s">
        <v>14</v>
      </c>
      <c r="D26" s="77"/>
      <c r="E26" s="182"/>
      <c r="F26" s="129" t="s">
        <v>12</v>
      </c>
      <c r="G26" s="127" t="s">
        <v>108</v>
      </c>
      <c r="H26" s="179"/>
      <c r="I26" s="179"/>
      <c r="J26" s="179"/>
      <c r="K26" s="15"/>
      <c r="L26" s="4"/>
      <c r="M26" s="143">
        <v>6</v>
      </c>
      <c r="N26" s="143">
        <f t="shared" si="0"/>
        <v>0</v>
      </c>
      <c r="O26" s="17"/>
      <c r="P26" s="17"/>
      <c r="Q26" s="17"/>
    </row>
    <row r="27" spans="1:24" ht="21.75" customHeight="1" x14ac:dyDescent="0.25">
      <c r="B27" s="113" t="s">
        <v>127</v>
      </c>
      <c r="C27" s="3" t="s">
        <v>14</v>
      </c>
      <c r="D27" s="77"/>
      <c r="E27" s="182"/>
      <c r="F27" s="129" t="s">
        <v>12</v>
      </c>
      <c r="G27" s="127" t="s">
        <v>107</v>
      </c>
      <c r="H27" s="179"/>
      <c r="I27" s="179"/>
      <c r="J27" s="179"/>
      <c r="K27" s="15"/>
      <c r="L27" s="4"/>
      <c r="M27" s="143">
        <v>6</v>
      </c>
      <c r="N27" s="143">
        <f t="shared" si="0"/>
        <v>0</v>
      </c>
      <c r="O27" s="17"/>
      <c r="P27" s="17"/>
      <c r="Q27" s="17"/>
    </row>
    <row r="28" spans="1:24" ht="21.75" customHeight="1" x14ac:dyDescent="0.25">
      <c r="B28" s="113" t="s">
        <v>128</v>
      </c>
      <c r="C28" s="3" t="s">
        <v>14</v>
      </c>
      <c r="D28" s="77"/>
      <c r="E28" s="182"/>
      <c r="F28" s="129" t="s">
        <v>12</v>
      </c>
      <c r="G28" s="127" t="s">
        <v>110</v>
      </c>
      <c r="H28" s="179"/>
      <c r="I28" s="179"/>
      <c r="J28" s="179"/>
      <c r="K28" s="15"/>
      <c r="L28" s="4"/>
      <c r="M28" s="143">
        <v>6</v>
      </c>
      <c r="N28" s="143">
        <f t="shared" si="0"/>
        <v>0</v>
      </c>
      <c r="O28" s="17"/>
      <c r="P28" s="17"/>
      <c r="Q28" s="17"/>
    </row>
    <row r="29" spans="1:24" ht="21.75" customHeight="1" x14ac:dyDescent="0.25">
      <c r="B29" s="113" t="s">
        <v>129</v>
      </c>
      <c r="C29" s="3" t="s">
        <v>14</v>
      </c>
      <c r="D29" s="77"/>
      <c r="E29" s="183"/>
      <c r="F29" s="129" t="s">
        <v>12</v>
      </c>
      <c r="G29" s="127" t="s">
        <v>106</v>
      </c>
      <c r="H29" s="180"/>
      <c r="I29" s="180"/>
      <c r="J29" s="180"/>
      <c r="K29" s="15"/>
      <c r="L29" s="4"/>
      <c r="M29" s="143">
        <v>6</v>
      </c>
      <c r="N29" s="143">
        <f t="shared" si="0"/>
        <v>0</v>
      </c>
      <c r="O29" s="17"/>
      <c r="P29" s="17"/>
      <c r="Q29" s="17"/>
    </row>
    <row r="30" spans="1:24" s="18" customFormat="1" ht="21.75" customHeight="1" x14ac:dyDescent="0.25">
      <c r="A30" s="17"/>
      <c r="B30" s="113" t="s">
        <v>118</v>
      </c>
      <c r="C30" s="3" t="s">
        <v>15</v>
      </c>
      <c r="D30" s="77"/>
      <c r="E30" s="16"/>
      <c r="F30" s="1" t="s">
        <v>12</v>
      </c>
      <c r="G30" s="2" t="s">
        <v>10</v>
      </c>
      <c r="H30" s="48"/>
      <c r="I30" s="48"/>
      <c r="J30" s="48"/>
      <c r="K30" s="14"/>
      <c r="L30" s="48"/>
      <c r="M30" s="144">
        <v>900</v>
      </c>
      <c r="N30" s="143">
        <f t="shared" si="0"/>
        <v>0</v>
      </c>
      <c r="O30" s="17"/>
      <c r="P30" s="17"/>
      <c r="Q30" s="17"/>
      <c r="R30" s="7"/>
      <c r="S30" s="7"/>
      <c r="T30" s="7"/>
      <c r="U30" s="7"/>
      <c r="V30" s="7"/>
      <c r="W30" s="7"/>
      <c r="X30" s="7"/>
    </row>
    <row r="31" spans="1:24" ht="21.75" customHeight="1" x14ac:dyDescent="0.25">
      <c r="B31" s="113" t="s">
        <v>119</v>
      </c>
      <c r="C31" s="3" t="s">
        <v>17</v>
      </c>
      <c r="D31" s="77"/>
      <c r="E31" s="181"/>
      <c r="F31" s="129" t="s">
        <v>12</v>
      </c>
      <c r="G31" s="127" t="s">
        <v>109</v>
      </c>
      <c r="H31" s="178"/>
      <c r="I31" s="178"/>
      <c r="J31" s="178"/>
      <c r="K31" s="48"/>
      <c r="L31" s="48"/>
      <c r="M31" s="143">
        <v>20</v>
      </c>
      <c r="N31" s="143">
        <f t="shared" si="0"/>
        <v>0</v>
      </c>
      <c r="O31" s="17"/>
      <c r="P31" s="17"/>
      <c r="Q31" s="17"/>
    </row>
    <row r="32" spans="1:24" ht="21.75" customHeight="1" x14ac:dyDescent="0.25">
      <c r="B32" s="113" t="s">
        <v>120</v>
      </c>
      <c r="C32" s="3" t="s">
        <v>17</v>
      </c>
      <c r="D32" s="77"/>
      <c r="E32" s="182"/>
      <c r="F32" s="129" t="s">
        <v>12</v>
      </c>
      <c r="G32" s="127" t="s">
        <v>108</v>
      </c>
      <c r="H32" s="179"/>
      <c r="I32" s="179"/>
      <c r="J32" s="179"/>
      <c r="K32" s="48"/>
      <c r="L32" s="48"/>
      <c r="M32" s="143">
        <v>20</v>
      </c>
      <c r="N32" s="143">
        <f t="shared" si="0"/>
        <v>0</v>
      </c>
      <c r="O32" s="17"/>
      <c r="P32" s="17"/>
      <c r="Q32" s="17"/>
    </row>
    <row r="33" spans="1:17" ht="21.75" customHeight="1" x14ac:dyDescent="0.25">
      <c r="B33" s="113" t="s">
        <v>121</v>
      </c>
      <c r="C33" s="3" t="s">
        <v>17</v>
      </c>
      <c r="D33" s="77"/>
      <c r="E33" s="182"/>
      <c r="F33" s="129" t="s">
        <v>12</v>
      </c>
      <c r="G33" s="127" t="s">
        <v>107</v>
      </c>
      <c r="H33" s="179"/>
      <c r="I33" s="179"/>
      <c r="J33" s="179"/>
      <c r="K33" s="48"/>
      <c r="L33" s="48"/>
      <c r="M33" s="143">
        <v>20</v>
      </c>
      <c r="N33" s="143">
        <f t="shared" si="0"/>
        <v>0</v>
      </c>
      <c r="O33" s="17"/>
      <c r="P33" s="17"/>
      <c r="Q33" s="17"/>
    </row>
    <row r="34" spans="1:17" ht="21.75" customHeight="1" x14ac:dyDescent="0.25">
      <c r="B34" s="113" t="s">
        <v>122</v>
      </c>
      <c r="C34" s="3" t="s">
        <v>17</v>
      </c>
      <c r="D34" s="77"/>
      <c r="E34" s="182"/>
      <c r="F34" s="129" t="s">
        <v>12</v>
      </c>
      <c r="G34" s="127" t="s">
        <v>110</v>
      </c>
      <c r="H34" s="179"/>
      <c r="I34" s="179"/>
      <c r="J34" s="179"/>
      <c r="K34" s="48"/>
      <c r="L34" s="48"/>
      <c r="M34" s="143">
        <v>20</v>
      </c>
      <c r="N34" s="143">
        <f t="shared" si="0"/>
        <v>0</v>
      </c>
      <c r="O34" s="17"/>
      <c r="P34" s="17"/>
      <c r="Q34" s="17"/>
    </row>
    <row r="35" spans="1:17" ht="21.75" customHeight="1" x14ac:dyDescent="0.25">
      <c r="B35" s="113" t="s">
        <v>123</v>
      </c>
      <c r="C35" s="3" t="s">
        <v>17</v>
      </c>
      <c r="D35" s="77"/>
      <c r="E35" s="183"/>
      <c r="F35" s="129" t="s">
        <v>12</v>
      </c>
      <c r="G35" s="127" t="s">
        <v>106</v>
      </c>
      <c r="H35" s="180"/>
      <c r="I35" s="180"/>
      <c r="J35" s="180"/>
      <c r="K35" s="48"/>
      <c r="L35" s="48"/>
      <c r="M35" s="143">
        <v>20</v>
      </c>
      <c r="N35" s="143">
        <f t="shared" si="0"/>
        <v>0</v>
      </c>
      <c r="O35" s="17"/>
      <c r="P35" s="17"/>
      <c r="Q35" s="17"/>
    </row>
    <row r="36" spans="1:17" s="7" customFormat="1" ht="21.75" customHeight="1" x14ac:dyDescent="0.25">
      <c r="A36" s="17"/>
      <c r="B36" s="113" t="s">
        <v>112</v>
      </c>
      <c r="C36" s="3" t="s">
        <v>16</v>
      </c>
      <c r="D36" s="77"/>
      <c r="E36" s="16"/>
      <c r="F36" s="1" t="s">
        <v>12</v>
      </c>
      <c r="G36" s="2" t="s">
        <v>10</v>
      </c>
      <c r="H36" s="48"/>
      <c r="I36" s="48"/>
      <c r="J36" s="48"/>
      <c r="K36" s="14"/>
      <c r="L36" s="48"/>
      <c r="M36" s="143">
        <v>50</v>
      </c>
      <c r="N36" s="143">
        <f t="shared" si="0"/>
        <v>0</v>
      </c>
      <c r="O36" s="17"/>
      <c r="P36" s="17"/>
      <c r="Q36" s="17"/>
    </row>
    <row r="37" spans="1:17" ht="21.75" customHeight="1" x14ac:dyDescent="0.25">
      <c r="B37" s="113" t="s">
        <v>113</v>
      </c>
      <c r="C37" s="3" t="s">
        <v>16</v>
      </c>
      <c r="D37" s="77"/>
      <c r="E37" s="181"/>
      <c r="F37" s="129" t="s">
        <v>12</v>
      </c>
      <c r="G37" s="127" t="s">
        <v>109</v>
      </c>
      <c r="H37" s="178"/>
      <c r="I37" s="178"/>
      <c r="J37" s="178"/>
      <c r="K37" s="48"/>
      <c r="L37" s="48"/>
      <c r="M37" s="143">
        <v>6</v>
      </c>
      <c r="N37" s="143">
        <f t="shared" si="0"/>
        <v>0</v>
      </c>
      <c r="O37" s="17"/>
      <c r="P37" s="17"/>
      <c r="Q37" s="17"/>
    </row>
    <row r="38" spans="1:17" ht="21.75" customHeight="1" x14ac:dyDescent="0.25">
      <c r="B38" s="113" t="s">
        <v>114</v>
      </c>
      <c r="C38" s="3" t="s">
        <v>16</v>
      </c>
      <c r="D38" s="47"/>
      <c r="E38" s="182"/>
      <c r="F38" s="129" t="s">
        <v>12</v>
      </c>
      <c r="G38" s="127" t="s">
        <v>108</v>
      </c>
      <c r="H38" s="179"/>
      <c r="I38" s="179"/>
      <c r="J38" s="179"/>
      <c r="K38" s="48"/>
      <c r="L38" s="48"/>
      <c r="M38" s="143">
        <v>6</v>
      </c>
      <c r="N38" s="143">
        <f t="shared" si="0"/>
        <v>0</v>
      </c>
      <c r="O38" s="17"/>
      <c r="P38" s="17"/>
      <c r="Q38" s="17"/>
    </row>
    <row r="39" spans="1:17" ht="21.75" customHeight="1" x14ac:dyDescent="0.25">
      <c r="B39" s="113" t="s">
        <v>115</v>
      </c>
      <c r="C39" s="3" t="s">
        <v>16</v>
      </c>
      <c r="D39" s="47"/>
      <c r="E39" s="182"/>
      <c r="F39" s="129" t="s">
        <v>12</v>
      </c>
      <c r="G39" s="127" t="s">
        <v>107</v>
      </c>
      <c r="H39" s="179"/>
      <c r="I39" s="179"/>
      <c r="J39" s="179"/>
      <c r="K39" s="48"/>
      <c r="L39" s="48"/>
      <c r="M39" s="143">
        <v>6</v>
      </c>
      <c r="N39" s="143">
        <f t="shared" si="0"/>
        <v>0</v>
      </c>
      <c r="O39" s="17"/>
      <c r="P39" s="17"/>
      <c r="Q39" s="17"/>
    </row>
    <row r="40" spans="1:17" ht="21.75" customHeight="1" x14ac:dyDescent="0.25">
      <c r="B40" s="113" t="s">
        <v>116</v>
      </c>
      <c r="C40" s="3" t="s">
        <v>16</v>
      </c>
      <c r="D40" s="47"/>
      <c r="E40" s="182"/>
      <c r="F40" s="129" t="s">
        <v>12</v>
      </c>
      <c r="G40" s="127" t="s">
        <v>110</v>
      </c>
      <c r="H40" s="179"/>
      <c r="I40" s="179"/>
      <c r="J40" s="179"/>
      <c r="K40" s="48"/>
      <c r="L40" s="48"/>
      <c r="M40" s="143">
        <v>6</v>
      </c>
      <c r="N40" s="143">
        <f t="shared" si="0"/>
        <v>0</v>
      </c>
      <c r="O40" s="17"/>
      <c r="P40" s="17"/>
      <c r="Q40" s="17"/>
    </row>
    <row r="41" spans="1:17" ht="21.75" customHeight="1" x14ac:dyDescent="0.25">
      <c r="B41" s="113" t="s">
        <v>117</v>
      </c>
      <c r="C41" s="3" t="s">
        <v>16</v>
      </c>
      <c r="D41" s="47"/>
      <c r="E41" s="183"/>
      <c r="F41" s="129" t="s">
        <v>12</v>
      </c>
      <c r="G41" s="127" t="s">
        <v>106</v>
      </c>
      <c r="H41" s="180"/>
      <c r="I41" s="180"/>
      <c r="J41" s="180"/>
      <c r="K41" s="48"/>
      <c r="L41" s="48"/>
      <c r="M41" s="143">
        <v>6</v>
      </c>
      <c r="N41" s="143">
        <f t="shared" si="0"/>
        <v>0</v>
      </c>
      <c r="O41" s="17"/>
      <c r="P41" s="17"/>
      <c r="Q41" s="17"/>
    </row>
    <row r="42" spans="1:17" ht="21.75" customHeight="1" x14ac:dyDescent="0.25">
      <c r="A42" s="125"/>
      <c r="B42" s="175" t="s">
        <v>102</v>
      </c>
      <c r="C42" s="175"/>
      <c r="D42" s="175"/>
      <c r="E42" s="175"/>
      <c r="F42" s="175"/>
      <c r="G42" s="175"/>
      <c r="H42" s="175"/>
      <c r="I42" s="175"/>
      <c r="J42" s="175"/>
      <c r="K42" s="175"/>
      <c r="L42" s="136" t="s">
        <v>150</v>
      </c>
      <c r="M42" s="114">
        <f>SUM(M6:M41)</f>
        <v>1860</v>
      </c>
      <c r="N42" s="145">
        <f>SUM(N6:N41)</f>
        <v>0</v>
      </c>
      <c r="O42" s="17"/>
      <c r="P42" s="17"/>
      <c r="Q42" s="17"/>
    </row>
    <row r="43" spans="1:17" ht="43.5" customHeight="1" x14ac:dyDescent="0.25">
      <c r="B43" s="176" t="s">
        <v>105</v>
      </c>
      <c r="C43" s="176"/>
      <c r="D43" s="176"/>
      <c r="E43" s="176"/>
      <c r="F43" s="176"/>
      <c r="G43" s="176"/>
      <c r="H43" s="176"/>
      <c r="I43" s="176"/>
      <c r="J43" s="176"/>
      <c r="K43" s="176"/>
      <c r="N43" s="115"/>
      <c r="O43" s="17"/>
      <c r="P43" s="17"/>
      <c r="Q43" s="17"/>
    </row>
    <row r="44" spans="1:17" s="7" customFormat="1" ht="21.75" customHeight="1" x14ac:dyDescent="0.25">
      <c r="B44" s="177" t="s">
        <v>157</v>
      </c>
      <c r="C44" s="177"/>
      <c r="D44" s="177"/>
      <c r="E44" s="177"/>
      <c r="F44" s="177"/>
      <c r="G44" s="177"/>
      <c r="H44" s="177"/>
      <c r="I44" s="177"/>
      <c r="J44" s="177"/>
      <c r="K44" s="177"/>
    </row>
    <row r="45" spans="1:17" ht="12.75" customHeight="1" x14ac:dyDescent="0.25"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</row>
    <row r="46" spans="1:17" x14ac:dyDescent="0.25">
      <c r="B46" s="19"/>
      <c r="C46" s="82"/>
      <c r="D46" s="83"/>
      <c r="E46" s="83"/>
      <c r="F46" s="7"/>
    </row>
    <row r="47" spans="1:17" x14ac:dyDescent="0.25">
      <c r="B47" s="19"/>
      <c r="C47" s="82"/>
      <c r="D47" s="83"/>
      <c r="E47" s="83"/>
      <c r="F47" s="7"/>
    </row>
    <row r="48" spans="1:17" x14ac:dyDescent="0.25">
      <c r="B48" s="19"/>
      <c r="C48" s="82"/>
      <c r="D48" s="83"/>
      <c r="E48" s="83"/>
      <c r="F48" s="7"/>
    </row>
    <row r="49" spans="2:6" x14ac:dyDescent="0.25">
      <c r="B49" s="19"/>
      <c r="C49" s="82"/>
      <c r="D49" s="83"/>
      <c r="E49" s="83"/>
      <c r="F49" s="7"/>
    </row>
    <row r="50" spans="2:6" x14ac:dyDescent="0.25">
      <c r="B50" s="19"/>
      <c r="C50" s="82"/>
      <c r="D50" s="83"/>
      <c r="E50" s="83"/>
      <c r="F50" s="7"/>
    </row>
    <row r="51" spans="2:6" x14ac:dyDescent="0.25">
      <c r="B51" s="19"/>
      <c r="C51" s="82"/>
      <c r="D51" s="83"/>
      <c r="E51" s="83"/>
      <c r="F51" s="7"/>
    </row>
    <row r="52" spans="2:6" x14ac:dyDescent="0.25">
      <c r="B52" s="19"/>
      <c r="C52" s="82"/>
      <c r="D52" s="83"/>
      <c r="E52" s="83"/>
      <c r="F52" s="7"/>
    </row>
    <row r="53" spans="2:6" x14ac:dyDescent="0.25">
      <c r="B53" s="19"/>
      <c r="C53" s="82"/>
      <c r="D53" s="83"/>
      <c r="E53" s="83"/>
      <c r="F53" s="7"/>
    </row>
    <row r="54" spans="2:6" x14ac:dyDescent="0.25">
      <c r="B54" s="19"/>
      <c r="C54" s="82"/>
      <c r="D54" s="83"/>
      <c r="E54" s="83"/>
      <c r="F54" s="7"/>
    </row>
    <row r="55" spans="2:6" x14ac:dyDescent="0.25">
      <c r="B55" s="19"/>
      <c r="C55" s="82"/>
      <c r="D55" s="83"/>
      <c r="E55" s="83"/>
      <c r="F55" s="7"/>
    </row>
    <row r="56" spans="2:6" x14ac:dyDescent="0.25">
      <c r="B56" s="19"/>
      <c r="C56" s="82"/>
      <c r="D56" s="83"/>
      <c r="E56" s="83"/>
      <c r="F56" s="7"/>
    </row>
    <row r="57" spans="2:6" x14ac:dyDescent="0.25">
      <c r="B57" s="19"/>
      <c r="C57" s="82"/>
      <c r="D57" s="83"/>
      <c r="E57" s="83"/>
      <c r="F57" s="7"/>
    </row>
    <row r="58" spans="2:6" x14ac:dyDescent="0.25">
      <c r="B58" s="19"/>
      <c r="C58" s="82"/>
      <c r="D58" s="83"/>
      <c r="E58" s="83"/>
      <c r="F58" s="7"/>
    </row>
    <row r="59" spans="2:6" x14ac:dyDescent="0.25">
      <c r="B59" s="19"/>
      <c r="C59" s="82"/>
      <c r="D59" s="83"/>
      <c r="E59" s="83"/>
      <c r="F59" s="7"/>
    </row>
    <row r="60" spans="2:6" s="17" customFormat="1" x14ac:dyDescent="0.25">
      <c r="B60" s="174"/>
      <c r="C60" s="82"/>
      <c r="D60" s="83"/>
      <c r="E60" s="83"/>
    </row>
    <row r="61" spans="2:6" s="17" customFormat="1" x14ac:dyDescent="0.25">
      <c r="B61" s="174"/>
      <c r="C61" s="82"/>
      <c r="D61" s="83"/>
      <c r="E61" s="83"/>
    </row>
    <row r="62" spans="2:6" s="17" customFormat="1" x14ac:dyDescent="0.25">
      <c r="B62" s="174"/>
      <c r="C62" s="82"/>
      <c r="D62" s="83"/>
      <c r="E62" s="83"/>
    </row>
    <row r="63" spans="2:6" s="17" customFormat="1" x14ac:dyDescent="0.25">
      <c r="B63" s="174"/>
      <c r="C63" s="82"/>
      <c r="D63" s="83"/>
      <c r="E63" s="83"/>
    </row>
    <row r="64" spans="2:6" s="17" customFormat="1" x14ac:dyDescent="0.25">
      <c r="B64" s="174"/>
      <c r="C64" s="82"/>
      <c r="D64" s="83"/>
      <c r="E64" s="83"/>
    </row>
    <row r="65" spans="2:5" s="17" customFormat="1" x14ac:dyDescent="0.25">
      <c r="B65" s="174"/>
      <c r="C65" s="82"/>
      <c r="D65" s="83"/>
      <c r="E65" s="83"/>
    </row>
    <row r="66" spans="2:5" s="17" customFormat="1" x14ac:dyDescent="0.25">
      <c r="B66" s="174"/>
      <c r="C66" s="82"/>
      <c r="D66" s="83"/>
      <c r="E66" s="83"/>
    </row>
    <row r="67" spans="2:5" s="17" customFormat="1" x14ac:dyDescent="0.25">
      <c r="B67" s="174"/>
      <c r="C67" s="82"/>
      <c r="D67" s="83"/>
      <c r="E67" s="83"/>
    </row>
    <row r="68" spans="2:5" s="17" customFormat="1" x14ac:dyDescent="0.25">
      <c r="B68" s="174"/>
      <c r="C68" s="82"/>
      <c r="D68" s="83"/>
      <c r="E68" s="83"/>
    </row>
    <row r="69" spans="2:5" s="17" customFormat="1" x14ac:dyDescent="0.25">
      <c r="B69" s="174"/>
      <c r="C69" s="82"/>
      <c r="D69" s="83"/>
      <c r="E69" s="83"/>
    </row>
    <row r="70" spans="2:5" s="17" customFormat="1" x14ac:dyDescent="0.25">
      <c r="B70" s="174"/>
      <c r="C70" s="82"/>
      <c r="D70" s="83"/>
      <c r="E70" s="83"/>
    </row>
    <row r="71" spans="2:5" s="17" customFormat="1" x14ac:dyDescent="0.25">
      <c r="B71" s="174"/>
      <c r="C71" s="82"/>
      <c r="D71" s="83"/>
      <c r="E71" s="83"/>
    </row>
    <row r="72" spans="2:5" s="17" customFormat="1" x14ac:dyDescent="0.25">
      <c r="B72" s="174"/>
      <c r="C72" s="82"/>
      <c r="D72" s="83"/>
      <c r="E72" s="83"/>
    </row>
    <row r="73" spans="2:5" s="17" customFormat="1" x14ac:dyDescent="0.25">
      <c r="B73" s="174"/>
      <c r="C73" s="82"/>
      <c r="D73" s="83"/>
      <c r="E73" s="83"/>
    </row>
  </sheetData>
  <autoFilter ref="B5:L5"/>
  <mergeCells count="29">
    <mergeCell ref="H25:H29"/>
    <mergeCell ref="H31:H35"/>
    <mergeCell ref="H37:H41"/>
    <mergeCell ref="I13:I17"/>
    <mergeCell ref="I19:I23"/>
    <mergeCell ref="I25:I29"/>
    <mergeCell ref="I31:I35"/>
    <mergeCell ref="I37:I41"/>
    <mergeCell ref="C3:N3"/>
    <mergeCell ref="A6:A8"/>
    <mergeCell ref="H7:H11"/>
    <mergeCell ref="I7:I11"/>
    <mergeCell ref="H13:H17"/>
    <mergeCell ref="B42:K42"/>
    <mergeCell ref="B43:K43"/>
    <mergeCell ref="B44:K44"/>
    <mergeCell ref="J37:J41"/>
    <mergeCell ref="E7:E11"/>
    <mergeCell ref="E13:E17"/>
    <mergeCell ref="E19:E23"/>
    <mergeCell ref="E25:E29"/>
    <mergeCell ref="E31:E35"/>
    <mergeCell ref="E37:E41"/>
    <mergeCell ref="J7:J11"/>
    <mergeCell ref="J13:J17"/>
    <mergeCell ref="J19:J23"/>
    <mergeCell ref="J25:J29"/>
    <mergeCell ref="J31:J35"/>
    <mergeCell ref="H19:H23"/>
  </mergeCells>
  <pageMargins left="0.7" right="0.7" top="0.75" bottom="0.75" header="0.3" footer="0.3"/>
  <pageSetup paperSize="9" scale="35" orientation="portrait" verticalDpi="0" r:id="rId1"/>
  <headerFooter>
    <oddHeader xml:space="preserve">&amp;Cannexe financiere ACCORD-CADRE N° AC.2025.2034
Acquisition de serveurs X86 et de prestations associées Lot 1 -  Organismes 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59"/>
  <sheetViews>
    <sheetView zoomScale="80" zoomScaleNormal="80" zoomScaleSheetLayoutView="100" workbookViewId="0">
      <pane ySplit="4" topLeftCell="A20" activePane="bottomLeft" state="frozen"/>
      <selection activeCell="E55" sqref="E54:E55"/>
      <selection pane="bottomLeft" activeCell="A52" sqref="A52:H52"/>
    </sheetView>
  </sheetViews>
  <sheetFormatPr baseColWidth="10" defaultColWidth="11.42578125" defaultRowHeight="19.5" customHeight="1" x14ac:dyDescent="0.25"/>
  <cols>
    <col min="1" max="1" width="20.5703125" style="32" customWidth="1"/>
    <col min="2" max="2" width="74" style="40" customWidth="1"/>
    <col min="3" max="3" width="23.28515625" style="8" customWidth="1"/>
    <col min="4" max="4" width="25.7109375" style="8" customWidth="1"/>
    <col min="5" max="5" width="19.7109375" style="37" customWidth="1"/>
    <col min="6" max="8" width="19.7109375" style="49" customWidth="1"/>
    <col min="9" max="19" width="11.42578125" style="7"/>
    <col min="20" max="16384" width="11.42578125" style="8"/>
  </cols>
  <sheetData>
    <row r="1" spans="1:19" ht="19.5" customHeight="1" x14ac:dyDescent="0.25">
      <c r="A1" s="100"/>
      <c r="B1" s="38"/>
      <c r="C1" s="7"/>
      <c r="D1" s="7"/>
      <c r="E1" s="7"/>
      <c r="F1" s="7"/>
      <c r="G1" s="7"/>
      <c r="H1" s="7"/>
    </row>
    <row r="2" spans="1:19" s="21" customFormat="1" ht="19.5" customHeight="1" x14ac:dyDescent="0.25">
      <c r="A2" s="75"/>
      <c r="B2" s="189" t="s">
        <v>82</v>
      </c>
      <c r="C2" s="190"/>
      <c r="D2" s="190"/>
      <c r="E2" s="190"/>
      <c r="F2" s="190"/>
      <c r="G2" s="190"/>
      <c r="H2" s="191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</row>
    <row r="3" spans="1:19" ht="24" customHeight="1" x14ac:dyDescent="0.25">
      <c r="B3" s="88"/>
      <c r="C3" s="24" t="str">
        <f>BUNDLES!C5</f>
        <v xml:space="preserve">Désignation Bundles </v>
      </c>
      <c r="D3" s="135" t="str">
        <f>BUNDLES!C6</f>
        <v xml:space="preserve">Bundle AMBOX  </v>
      </c>
      <c r="E3" s="188" t="s">
        <v>18</v>
      </c>
      <c r="F3" s="188"/>
      <c r="G3" s="188"/>
      <c r="H3" s="188"/>
      <c r="I3" s="188"/>
    </row>
    <row r="4" spans="1:19" s="42" customFormat="1" ht="19.5" customHeight="1" x14ac:dyDescent="0.25">
      <c r="A4" s="34"/>
      <c r="B4" s="34"/>
      <c r="C4" s="34"/>
      <c r="D4" s="34"/>
      <c r="E4" s="188"/>
      <c r="F4" s="188"/>
      <c r="G4" s="188"/>
      <c r="H4" s="188"/>
      <c r="I4" s="188"/>
      <c r="J4" s="17"/>
      <c r="K4" s="17"/>
      <c r="L4" s="17"/>
      <c r="M4" s="17"/>
      <c r="N4" s="17"/>
      <c r="O4" s="17"/>
      <c r="P4" s="17"/>
      <c r="Q4" s="17"/>
      <c r="R4" s="17"/>
      <c r="S4" s="17"/>
    </row>
    <row r="5" spans="1:19" ht="19.5" customHeight="1" x14ac:dyDescent="0.25">
      <c r="A5" s="39"/>
      <c r="B5" s="39"/>
      <c r="C5" s="39"/>
      <c r="D5" s="39"/>
      <c r="E5" s="188"/>
      <c r="F5" s="188"/>
      <c r="G5" s="188"/>
      <c r="H5" s="188"/>
      <c r="I5" s="188"/>
    </row>
    <row r="6" spans="1:19" s="27" customFormat="1" ht="19.5" customHeight="1" x14ac:dyDescent="0.25">
      <c r="A6" s="136" t="str">
        <f>BUNDLES!B5</f>
        <v>Conf. Id</v>
      </c>
      <c r="B6" s="78" t="str">
        <f>BUNDLES!G5</f>
        <v>Destinations</v>
      </c>
      <c r="C6" s="78" t="s">
        <v>36</v>
      </c>
      <c r="D6" s="78" t="s">
        <v>2</v>
      </c>
      <c r="E6" s="188"/>
      <c r="F6" s="188"/>
      <c r="G6" s="188"/>
      <c r="H6" s="188"/>
      <c r="I6" s="188"/>
      <c r="J6" s="11"/>
      <c r="K6" s="11"/>
      <c r="L6" s="11"/>
      <c r="M6" s="11"/>
      <c r="N6" s="11"/>
      <c r="O6" s="11"/>
      <c r="P6" s="11"/>
      <c r="Q6" s="11"/>
      <c r="R6" s="11"/>
      <c r="S6" s="11"/>
    </row>
    <row r="7" spans="1:19" s="27" customFormat="1" ht="19.5" customHeight="1" x14ac:dyDescent="0.25">
      <c r="A7" s="136" t="str">
        <f>BUNDLES!B6</f>
        <v>BOX1</v>
      </c>
      <c r="B7" s="131" t="str">
        <f>BUNDLES!$G6</f>
        <v>METROPOLE</v>
      </c>
      <c r="C7" s="10" t="str">
        <f>BUNDLES!$F6</f>
        <v>T</v>
      </c>
      <c r="D7" s="132"/>
      <c r="E7" s="188"/>
      <c r="F7" s="188"/>
      <c r="G7" s="188"/>
      <c r="H7" s="188"/>
      <c r="I7" s="188"/>
      <c r="J7" s="11"/>
      <c r="K7" s="11"/>
      <c r="L7" s="11"/>
      <c r="M7" s="11"/>
      <c r="N7" s="11"/>
      <c r="O7" s="11"/>
      <c r="P7" s="11"/>
      <c r="Q7" s="11"/>
      <c r="R7" s="11"/>
      <c r="S7" s="11"/>
    </row>
    <row r="8" spans="1:19" s="27" customFormat="1" ht="19.5" customHeight="1" x14ac:dyDescent="0.25">
      <c r="A8" s="136" t="str">
        <f>BUNDLES!B7</f>
        <v>BOX2</v>
      </c>
      <c r="B8" s="131" t="str">
        <f>BUNDLES!$G7</f>
        <v xml:space="preserve">DROM-Réunion </v>
      </c>
      <c r="C8" s="10" t="str">
        <f>BUNDLES!$F7</f>
        <v>T</v>
      </c>
      <c r="D8" s="132"/>
      <c r="E8" s="188"/>
      <c r="F8" s="188"/>
      <c r="G8" s="188"/>
      <c r="H8" s="188"/>
      <c r="I8" s="188"/>
      <c r="J8" s="11"/>
      <c r="K8" s="11"/>
      <c r="L8" s="11"/>
      <c r="M8" s="11"/>
      <c r="N8" s="11"/>
      <c r="O8" s="11"/>
      <c r="P8" s="11"/>
      <c r="Q8" s="11"/>
      <c r="R8" s="11"/>
      <c r="S8" s="11"/>
    </row>
    <row r="9" spans="1:19" s="27" customFormat="1" ht="19.5" customHeight="1" x14ac:dyDescent="0.25">
      <c r="A9" s="136" t="str">
        <f>BUNDLES!B8</f>
        <v>BOX3</v>
      </c>
      <c r="B9" s="131" t="str">
        <f>BUNDLES!$G8</f>
        <v>DROM-Guyane</v>
      </c>
      <c r="C9" s="10" t="str">
        <f>BUNDLES!$F8</f>
        <v>T</v>
      </c>
      <c r="D9" s="133"/>
      <c r="E9" s="188"/>
      <c r="F9" s="188"/>
      <c r="G9" s="188"/>
      <c r="H9" s="188"/>
      <c r="I9" s="188"/>
      <c r="J9" s="11"/>
      <c r="K9" s="11"/>
      <c r="L9" s="11"/>
      <c r="M9" s="11"/>
      <c r="N9" s="11"/>
      <c r="O9" s="11"/>
      <c r="P9" s="11"/>
      <c r="Q9" s="11"/>
      <c r="R9" s="11"/>
      <c r="S9" s="11"/>
    </row>
    <row r="10" spans="1:19" s="27" customFormat="1" ht="19.5" customHeight="1" x14ac:dyDescent="0.25">
      <c r="A10" s="136" t="str">
        <f>BUNDLES!B9</f>
        <v>BOX4</v>
      </c>
      <c r="B10" s="131" t="str">
        <f>BUNDLES!$G9</f>
        <v xml:space="preserve">DROM-Martinique </v>
      </c>
      <c r="C10" s="10" t="str">
        <f>BUNDLES!$F9</f>
        <v>T</v>
      </c>
      <c r="D10" s="133"/>
      <c r="E10" s="188"/>
      <c r="F10" s="188"/>
      <c r="G10" s="188"/>
      <c r="H10" s="188"/>
      <c r="I10" s="188"/>
      <c r="J10" s="11"/>
      <c r="K10" s="11"/>
      <c r="L10" s="11"/>
      <c r="M10" s="11"/>
      <c r="N10" s="11"/>
      <c r="O10" s="11"/>
      <c r="P10" s="11"/>
      <c r="Q10" s="11"/>
      <c r="R10" s="11"/>
      <c r="S10" s="11"/>
    </row>
    <row r="11" spans="1:19" s="27" customFormat="1" ht="19.5" customHeight="1" x14ac:dyDescent="0.25">
      <c r="A11" s="136" t="str">
        <f>BUNDLES!B10</f>
        <v>BOX5</v>
      </c>
      <c r="B11" s="131" t="str">
        <f>BUNDLES!$G10</f>
        <v>DROM-Guadeloupe</v>
      </c>
      <c r="C11" s="10" t="str">
        <f>BUNDLES!$F10</f>
        <v>T</v>
      </c>
      <c r="D11" s="133"/>
      <c r="E11" s="188"/>
      <c r="F11" s="188"/>
      <c r="G11" s="188"/>
      <c r="H11" s="188"/>
      <c r="I11" s="188"/>
      <c r="J11" s="11"/>
      <c r="K11" s="11"/>
      <c r="L11" s="11"/>
      <c r="M11" s="11"/>
      <c r="N11" s="11"/>
      <c r="O11" s="11"/>
      <c r="P11" s="11"/>
      <c r="Q11" s="11"/>
      <c r="R11" s="11"/>
      <c r="S11" s="11"/>
    </row>
    <row r="12" spans="1:19" s="27" customFormat="1" ht="19.5" customHeight="1" x14ac:dyDescent="0.25">
      <c r="A12" s="136" t="str">
        <f>BUNDLES!B11</f>
        <v>BOX6</v>
      </c>
      <c r="B12" s="131" t="str">
        <f>BUNDLES!$G11</f>
        <v>DROM- Mayotte</v>
      </c>
      <c r="C12" s="10" t="str">
        <f>BUNDLES!$F11</f>
        <v>T</v>
      </c>
      <c r="D12" s="133"/>
      <c r="E12" s="188"/>
      <c r="F12" s="188"/>
      <c r="G12" s="188"/>
      <c r="H12" s="188"/>
      <c r="I12" s="188"/>
      <c r="J12" s="11"/>
      <c r="K12" s="11"/>
      <c r="L12" s="11"/>
      <c r="M12" s="11"/>
      <c r="N12" s="11"/>
      <c r="O12" s="11"/>
      <c r="P12" s="11"/>
      <c r="Q12" s="11"/>
      <c r="R12" s="11"/>
      <c r="S12" s="11"/>
    </row>
    <row r="13" spans="1:19" s="27" customFormat="1" ht="19.5" customHeight="1" x14ac:dyDescent="0.25">
      <c r="A13" s="136" t="str">
        <f>BUNDLES!B6</f>
        <v>BOX1</v>
      </c>
      <c r="B13" s="131" t="str">
        <f>BUNDLES!$G12</f>
        <v>METROPOLE</v>
      </c>
      <c r="C13" s="10" t="str">
        <f>BUNDLES!$F12</f>
        <v>R</v>
      </c>
      <c r="D13" s="133"/>
      <c r="E13" s="188"/>
      <c r="F13" s="188"/>
      <c r="G13" s="188"/>
      <c r="H13" s="188"/>
      <c r="I13" s="188"/>
      <c r="J13" s="11"/>
      <c r="K13" s="11"/>
      <c r="L13" s="11"/>
      <c r="M13" s="11"/>
      <c r="N13" s="11"/>
      <c r="O13" s="11"/>
      <c r="P13" s="11"/>
      <c r="Q13" s="11"/>
      <c r="R13" s="11"/>
      <c r="S13" s="11"/>
    </row>
    <row r="14" spans="1:19" s="27" customFormat="1" ht="19.5" customHeight="1" x14ac:dyDescent="0.25">
      <c r="A14" s="136" t="str">
        <f>BUNDLES!B13</f>
        <v>BOX8</v>
      </c>
      <c r="B14" s="131" t="str">
        <f>BUNDLES!$G13</f>
        <v xml:space="preserve">DROM-Réunion </v>
      </c>
      <c r="C14" s="10" t="str">
        <f>BUNDLES!$F13</f>
        <v>R</v>
      </c>
      <c r="D14" s="133"/>
      <c r="E14" s="188"/>
      <c r="F14" s="188"/>
      <c r="G14" s="188"/>
      <c r="H14" s="188"/>
      <c r="I14" s="188"/>
      <c r="J14" s="11"/>
      <c r="K14" s="11"/>
      <c r="L14" s="11"/>
      <c r="M14" s="11"/>
      <c r="N14" s="11"/>
      <c r="O14" s="11"/>
      <c r="P14" s="11"/>
      <c r="Q14" s="11"/>
      <c r="R14" s="11"/>
      <c r="S14" s="11"/>
    </row>
    <row r="15" spans="1:19" s="27" customFormat="1" ht="19.5" customHeight="1" x14ac:dyDescent="0.25">
      <c r="A15" s="136" t="str">
        <f>BUNDLES!B14</f>
        <v>BOX9</v>
      </c>
      <c r="B15" s="131" t="str">
        <f>BUNDLES!$G14</f>
        <v>DROM-Guyane</v>
      </c>
      <c r="C15" s="10" t="str">
        <f>BUNDLES!$F14</f>
        <v>R</v>
      </c>
      <c r="D15" s="133"/>
      <c r="E15" s="188"/>
      <c r="F15" s="188"/>
      <c r="G15" s="188"/>
      <c r="H15" s="188"/>
      <c r="I15" s="188"/>
      <c r="J15" s="11"/>
      <c r="K15" s="11"/>
      <c r="L15" s="11"/>
      <c r="M15" s="11"/>
      <c r="N15" s="11"/>
      <c r="O15" s="11"/>
      <c r="P15" s="11"/>
      <c r="Q15" s="11"/>
      <c r="R15" s="11"/>
      <c r="S15" s="11"/>
    </row>
    <row r="16" spans="1:19" s="27" customFormat="1" ht="19.5" customHeight="1" x14ac:dyDescent="0.25">
      <c r="A16" s="136" t="str">
        <f>BUNDLES!B15</f>
        <v>BOX10</v>
      </c>
      <c r="B16" s="131" t="str">
        <f>BUNDLES!$G15</f>
        <v xml:space="preserve">DROM-Martinique </v>
      </c>
      <c r="C16" s="10" t="str">
        <f>BUNDLES!$F15</f>
        <v>R</v>
      </c>
      <c r="D16" s="133"/>
      <c r="E16" s="188"/>
      <c r="F16" s="188"/>
      <c r="G16" s="188"/>
      <c r="H16" s="188"/>
      <c r="I16" s="188"/>
      <c r="J16" s="11"/>
      <c r="K16" s="11"/>
      <c r="L16" s="11"/>
      <c r="M16" s="11"/>
      <c r="N16" s="11"/>
      <c r="O16" s="11"/>
      <c r="P16" s="11"/>
      <c r="Q16" s="11"/>
      <c r="R16" s="11"/>
      <c r="S16" s="11"/>
    </row>
    <row r="17" spans="1:19" s="27" customFormat="1" ht="19.5" customHeight="1" x14ac:dyDescent="0.25">
      <c r="A17" s="136" t="str">
        <f>BUNDLES!B16</f>
        <v>BOX11</v>
      </c>
      <c r="B17" s="131" t="str">
        <f>BUNDLES!$G16</f>
        <v>DROM-Guadeloupe</v>
      </c>
      <c r="C17" s="10" t="str">
        <f>BUNDLES!$F16</f>
        <v>R</v>
      </c>
      <c r="D17" s="134"/>
      <c r="E17" s="188"/>
      <c r="F17" s="188"/>
      <c r="G17" s="188"/>
      <c r="H17" s="188"/>
      <c r="I17" s="188"/>
      <c r="J17" s="11"/>
      <c r="K17" s="11"/>
      <c r="L17" s="11"/>
      <c r="M17" s="11"/>
      <c r="N17" s="11"/>
      <c r="O17" s="11"/>
      <c r="P17" s="11"/>
      <c r="Q17" s="11"/>
      <c r="R17" s="11"/>
      <c r="S17" s="11"/>
    </row>
    <row r="18" spans="1:19" s="27" customFormat="1" ht="19.5" customHeight="1" x14ac:dyDescent="0.25">
      <c r="A18" s="136" t="str">
        <f>BUNDLES!B17</f>
        <v>BOX12</v>
      </c>
      <c r="B18" s="131" t="str">
        <f>BUNDLES!$G17</f>
        <v>DROM- Mayotte</v>
      </c>
      <c r="C18" s="10" t="str">
        <f>BUNDLES!$F17</f>
        <v>R</v>
      </c>
      <c r="D18" s="133"/>
      <c r="E18" s="188"/>
      <c r="F18" s="188"/>
      <c r="G18" s="188"/>
      <c r="H18" s="188"/>
      <c r="I18" s="188"/>
      <c r="J18" s="11"/>
      <c r="K18" s="11"/>
      <c r="L18" s="11"/>
      <c r="M18" s="11"/>
      <c r="N18" s="11"/>
      <c r="O18" s="11"/>
      <c r="P18" s="11"/>
      <c r="Q18" s="11"/>
      <c r="R18" s="11"/>
      <c r="S18" s="11"/>
    </row>
    <row r="19" spans="1:19" s="81" customFormat="1" ht="19.5" customHeight="1" x14ac:dyDescent="0.25">
      <c r="A19" s="111"/>
      <c r="B19" s="111" t="s">
        <v>7</v>
      </c>
      <c r="C19" s="80" t="s">
        <v>35</v>
      </c>
      <c r="D19" s="187" t="s">
        <v>83</v>
      </c>
      <c r="E19" s="187"/>
      <c r="F19" s="187"/>
      <c r="G19" s="187"/>
      <c r="H19" s="187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</row>
    <row r="20" spans="1:19" s="46" customFormat="1" ht="35.25" customHeight="1" x14ac:dyDescent="0.25">
      <c r="A20" s="94" t="s">
        <v>87</v>
      </c>
      <c r="B20" s="92" t="s">
        <v>20</v>
      </c>
      <c r="C20" s="74"/>
      <c r="D20" s="130"/>
      <c r="E20" s="195"/>
      <c r="F20" s="195"/>
      <c r="G20" s="195"/>
      <c r="H20" s="19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</row>
    <row r="21" spans="1:19" ht="24" customHeight="1" x14ac:dyDescent="0.25">
      <c r="A21" s="198" t="s">
        <v>88</v>
      </c>
      <c r="B21" s="92" t="s">
        <v>89</v>
      </c>
      <c r="C21" s="74"/>
      <c r="D21" s="130"/>
      <c r="E21" s="195"/>
      <c r="F21" s="195"/>
      <c r="G21" s="195"/>
      <c r="H21" s="195"/>
    </row>
    <row r="22" spans="1:19" ht="24" customHeight="1" x14ac:dyDescent="0.25">
      <c r="A22" s="199"/>
      <c r="B22" s="92" t="s">
        <v>90</v>
      </c>
      <c r="C22" s="74"/>
      <c r="D22" s="130"/>
      <c r="E22" s="195"/>
      <c r="F22" s="195"/>
      <c r="G22" s="195"/>
      <c r="H22" s="195"/>
    </row>
    <row r="23" spans="1:19" ht="24" customHeight="1" x14ac:dyDescent="0.25">
      <c r="A23" s="199"/>
      <c r="B23" s="92" t="s">
        <v>21</v>
      </c>
      <c r="C23" s="74"/>
      <c r="D23" s="130"/>
      <c r="E23" s="195"/>
      <c r="F23" s="195"/>
      <c r="G23" s="195"/>
      <c r="H23" s="195"/>
    </row>
    <row r="24" spans="1:19" ht="24" customHeight="1" x14ac:dyDescent="0.25">
      <c r="A24" s="199"/>
      <c r="B24" s="92" t="s">
        <v>22</v>
      </c>
      <c r="C24" s="74"/>
      <c r="D24" s="130"/>
      <c r="E24" s="195"/>
      <c r="F24" s="195"/>
      <c r="G24" s="195"/>
      <c r="H24" s="195"/>
    </row>
    <row r="25" spans="1:19" ht="24" customHeight="1" x14ac:dyDescent="0.25">
      <c r="A25" s="200"/>
      <c r="B25" s="92" t="s">
        <v>23</v>
      </c>
      <c r="C25" s="74"/>
      <c r="D25" s="130"/>
      <c r="E25" s="195"/>
      <c r="F25" s="195"/>
      <c r="G25" s="195"/>
      <c r="H25" s="195"/>
    </row>
    <row r="26" spans="1:19" ht="24" customHeight="1" x14ac:dyDescent="0.25">
      <c r="A26" s="198" t="s">
        <v>91</v>
      </c>
      <c r="B26" s="92" t="s">
        <v>24</v>
      </c>
      <c r="C26" s="74"/>
      <c r="D26" s="130"/>
      <c r="E26" s="195"/>
      <c r="F26" s="195"/>
      <c r="G26" s="195"/>
      <c r="H26" s="195"/>
    </row>
    <row r="27" spans="1:19" ht="24" customHeight="1" x14ac:dyDescent="0.25">
      <c r="A27" s="199"/>
      <c r="B27" s="93" t="s">
        <v>92</v>
      </c>
      <c r="C27" s="74"/>
      <c r="D27" s="130"/>
      <c r="E27" s="195"/>
      <c r="F27" s="195"/>
      <c r="G27" s="195"/>
      <c r="H27" s="195"/>
    </row>
    <row r="28" spans="1:19" ht="24" customHeight="1" x14ac:dyDescent="0.25">
      <c r="A28" s="200"/>
      <c r="B28" s="92" t="s">
        <v>25</v>
      </c>
      <c r="C28" s="74"/>
      <c r="D28" s="130"/>
      <c r="E28" s="195"/>
      <c r="F28" s="195"/>
      <c r="G28" s="195"/>
      <c r="H28" s="195"/>
    </row>
    <row r="29" spans="1:19" ht="24" customHeight="1" x14ac:dyDescent="0.25">
      <c r="A29" s="198" t="s">
        <v>44</v>
      </c>
      <c r="B29" s="92" t="s">
        <v>93</v>
      </c>
      <c r="C29" s="74"/>
      <c r="D29" s="130"/>
      <c r="E29" s="195"/>
      <c r="F29" s="195"/>
      <c r="G29" s="195"/>
      <c r="H29" s="195"/>
    </row>
    <row r="30" spans="1:19" ht="24" customHeight="1" x14ac:dyDescent="0.25">
      <c r="A30" s="199"/>
      <c r="B30" s="92" t="s">
        <v>26</v>
      </c>
      <c r="C30" s="74"/>
      <c r="D30" s="130"/>
      <c r="E30" s="195"/>
      <c r="F30" s="195"/>
      <c r="G30" s="195"/>
      <c r="H30" s="195"/>
    </row>
    <row r="31" spans="1:19" ht="24" customHeight="1" x14ac:dyDescent="0.25">
      <c r="A31" s="200"/>
      <c r="B31" s="92" t="s">
        <v>27</v>
      </c>
      <c r="C31" s="74"/>
      <c r="D31" s="130"/>
      <c r="E31" s="195"/>
      <c r="F31" s="195"/>
      <c r="G31" s="195"/>
      <c r="H31" s="195"/>
    </row>
    <row r="32" spans="1:19" ht="24" customHeight="1" x14ac:dyDescent="0.25">
      <c r="A32" s="198" t="s">
        <v>94</v>
      </c>
      <c r="B32" s="92" t="s">
        <v>95</v>
      </c>
      <c r="C32" s="74"/>
      <c r="D32" s="130"/>
      <c r="E32" s="195"/>
      <c r="F32" s="195"/>
      <c r="G32" s="195"/>
      <c r="H32" s="195"/>
    </row>
    <row r="33" spans="1:19" ht="24" customHeight="1" x14ac:dyDescent="0.25">
      <c r="A33" s="199"/>
      <c r="B33" s="92" t="s">
        <v>28</v>
      </c>
      <c r="C33" s="74"/>
      <c r="D33" s="130"/>
      <c r="E33" s="195"/>
      <c r="F33" s="195"/>
      <c r="G33" s="195"/>
      <c r="H33" s="195"/>
    </row>
    <row r="34" spans="1:19" ht="24" customHeight="1" x14ac:dyDescent="0.25">
      <c r="A34" s="199"/>
      <c r="B34" s="92" t="s">
        <v>29</v>
      </c>
      <c r="C34" s="74"/>
      <c r="D34" s="130"/>
      <c r="E34" s="195"/>
      <c r="F34" s="195"/>
      <c r="G34" s="195"/>
      <c r="H34" s="195"/>
    </row>
    <row r="35" spans="1:19" ht="24" customHeight="1" x14ac:dyDescent="0.25">
      <c r="A35" s="199"/>
      <c r="B35" s="92" t="s">
        <v>30</v>
      </c>
      <c r="C35" s="74"/>
      <c r="D35" s="130"/>
      <c r="E35" s="195"/>
      <c r="F35" s="195"/>
      <c r="G35" s="195"/>
      <c r="H35" s="195"/>
    </row>
    <row r="36" spans="1:19" ht="24" customHeight="1" x14ac:dyDescent="0.25">
      <c r="A36" s="199"/>
      <c r="B36" s="92" t="s">
        <v>31</v>
      </c>
      <c r="C36" s="74"/>
      <c r="D36" s="130"/>
      <c r="E36" s="195"/>
      <c r="F36" s="195"/>
      <c r="G36" s="195"/>
      <c r="H36" s="195"/>
    </row>
    <row r="37" spans="1:19" ht="24" customHeight="1" x14ac:dyDescent="0.25">
      <c r="A37" s="200"/>
      <c r="B37" s="92" t="s">
        <v>32</v>
      </c>
      <c r="C37" s="74"/>
      <c r="D37" s="130"/>
      <c r="E37" s="195"/>
      <c r="F37" s="195"/>
      <c r="G37" s="195"/>
      <c r="H37" s="195"/>
    </row>
    <row r="38" spans="1:19" ht="24" customHeight="1" x14ac:dyDescent="0.25">
      <c r="A38" s="201" t="s">
        <v>33</v>
      </c>
      <c r="B38" s="92" t="s">
        <v>33</v>
      </c>
      <c r="C38" s="74"/>
      <c r="D38" s="130"/>
      <c r="E38" s="195"/>
      <c r="F38" s="195"/>
      <c r="G38" s="195"/>
      <c r="H38" s="195"/>
    </row>
    <row r="39" spans="1:19" ht="24" customHeight="1" x14ac:dyDescent="0.25">
      <c r="A39" s="202"/>
      <c r="B39" s="92" t="s">
        <v>96</v>
      </c>
      <c r="C39" s="91"/>
      <c r="D39" s="128"/>
      <c r="E39" s="195"/>
      <c r="F39" s="195"/>
      <c r="G39" s="195"/>
      <c r="H39" s="195"/>
    </row>
    <row r="40" spans="1:19" ht="24" customHeight="1" x14ac:dyDescent="0.25">
      <c r="A40" s="202"/>
      <c r="B40" s="92" t="s">
        <v>97</v>
      </c>
      <c r="C40" s="91"/>
      <c r="D40" s="128"/>
      <c r="E40" s="195"/>
      <c r="F40" s="195"/>
      <c r="G40" s="195"/>
      <c r="H40" s="195"/>
    </row>
    <row r="41" spans="1:19" ht="24" customHeight="1" x14ac:dyDescent="0.25">
      <c r="A41" s="203"/>
      <c r="B41" s="92" t="s">
        <v>98</v>
      </c>
      <c r="C41" s="91"/>
      <c r="D41" s="128"/>
      <c r="E41" s="195"/>
      <c r="F41" s="195"/>
      <c r="G41" s="195"/>
      <c r="H41" s="195"/>
    </row>
    <row r="42" spans="1:19" ht="24" customHeight="1" x14ac:dyDescent="0.25">
      <c r="A42" s="94" t="s">
        <v>99</v>
      </c>
      <c r="B42" s="92" t="s">
        <v>34</v>
      </c>
      <c r="C42" s="91"/>
      <c r="D42" s="128"/>
      <c r="E42" s="195"/>
      <c r="F42" s="195"/>
      <c r="G42" s="195"/>
      <c r="H42" s="195"/>
    </row>
    <row r="43" spans="1:19" ht="24" customHeight="1" x14ac:dyDescent="0.25">
      <c r="A43" s="97" t="s">
        <v>101</v>
      </c>
      <c r="B43" s="93" t="s">
        <v>100</v>
      </c>
      <c r="C43" s="91"/>
      <c r="D43" s="128"/>
      <c r="E43" s="195"/>
      <c r="F43" s="195"/>
      <c r="G43" s="195"/>
      <c r="H43" s="195"/>
    </row>
    <row r="44" spans="1:19" ht="15.75" x14ac:dyDescent="0.25">
      <c r="A44" s="196" t="s">
        <v>85</v>
      </c>
      <c r="B44" s="196"/>
      <c r="C44" s="47"/>
      <c r="D44" s="47"/>
      <c r="E44" s="105"/>
      <c r="F44" s="105"/>
      <c r="G44" s="105"/>
      <c r="H44" s="105"/>
      <c r="S44" s="8"/>
    </row>
    <row r="45" spans="1:19" ht="21" customHeight="1" x14ac:dyDescent="0.25">
      <c r="A45" s="197" t="s">
        <v>4</v>
      </c>
      <c r="B45" s="197"/>
      <c r="C45" s="197"/>
      <c r="D45" s="122"/>
      <c r="E45" s="105"/>
      <c r="F45" s="105"/>
      <c r="G45" s="105"/>
      <c r="H45" s="105"/>
      <c r="S45" s="8"/>
    </row>
    <row r="46" spans="1:19" ht="15.75" x14ac:dyDescent="0.25">
      <c r="A46" s="197" t="s">
        <v>5</v>
      </c>
      <c r="B46" s="197"/>
      <c r="C46" s="197"/>
      <c r="D46" s="122"/>
      <c r="E46" s="102"/>
      <c r="F46" s="102"/>
      <c r="G46" s="102"/>
      <c r="H46" s="102"/>
      <c r="S46" s="8"/>
    </row>
    <row r="47" spans="1:19" ht="21" customHeight="1" x14ac:dyDescent="0.25">
      <c r="A47" s="197" t="s">
        <v>84</v>
      </c>
      <c r="B47" s="197"/>
      <c r="C47" s="197"/>
      <c r="D47" s="122"/>
      <c r="E47" s="102"/>
      <c r="F47" s="102"/>
      <c r="G47" s="102"/>
      <c r="H47" s="102"/>
      <c r="S47" s="8"/>
    </row>
    <row r="48" spans="1:19" ht="21" customHeight="1" x14ac:dyDescent="0.25">
      <c r="A48" s="204" t="s">
        <v>86</v>
      </c>
      <c r="B48" s="204"/>
      <c r="C48" s="204"/>
      <c r="D48" s="123"/>
      <c r="E48" s="117"/>
      <c r="F48" s="118"/>
      <c r="G48" s="118"/>
      <c r="H48" s="118"/>
      <c r="S48" s="8"/>
    </row>
    <row r="49" spans="1:19" ht="21" customHeight="1" x14ac:dyDescent="0.25">
      <c r="A49" s="197" t="s">
        <v>6</v>
      </c>
      <c r="B49" s="197"/>
      <c r="C49" s="197"/>
      <c r="D49" s="122"/>
      <c r="E49" s="102"/>
      <c r="F49" s="102"/>
      <c r="G49" s="102"/>
      <c r="H49" s="102"/>
      <c r="S49" s="8"/>
    </row>
    <row r="51" spans="1:19" ht="19.5" customHeight="1" x14ac:dyDescent="0.25">
      <c r="A51" s="194" t="s">
        <v>103</v>
      </c>
      <c r="B51" s="194"/>
      <c r="C51" s="194"/>
      <c r="D51" s="194"/>
      <c r="E51" s="194"/>
      <c r="F51" s="194"/>
      <c r="G51" s="194"/>
      <c r="H51" s="194"/>
    </row>
    <row r="52" spans="1:19" ht="19.5" customHeight="1" x14ac:dyDescent="0.25">
      <c r="A52" s="192" t="s">
        <v>105</v>
      </c>
      <c r="B52" s="192"/>
      <c r="C52" s="192"/>
      <c r="D52" s="192"/>
      <c r="E52" s="192"/>
      <c r="F52" s="192"/>
      <c r="G52" s="192"/>
      <c r="H52" s="192"/>
    </row>
    <row r="53" spans="1:19" ht="19.5" customHeight="1" x14ac:dyDescent="0.25">
      <c r="A53" s="193" t="s">
        <v>102</v>
      </c>
      <c r="B53" s="193"/>
      <c r="C53" s="193"/>
      <c r="D53" s="193"/>
      <c r="E53" s="193"/>
      <c r="F53" s="121"/>
      <c r="G53" s="121"/>
      <c r="H53" s="121"/>
    </row>
    <row r="55" spans="1:19" ht="19.5" customHeight="1" x14ac:dyDescent="0.25">
      <c r="A55" s="98"/>
      <c r="B55" s="36"/>
      <c r="C55" s="49"/>
      <c r="D55" s="49"/>
      <c r="E55" s="49"/>
    </row>
    <row r="56" spans="1:19" ht="19.5" customHeight="1" x14ac:dyDescent="0.25">
      <c r="A56" s="101"/>
      <c r="B56" s="36"/>
      <c r="C56" s="49"/>
      <c r="D56" s="49"/>
      <c r="E56" s="49"/>
    </row>
    <row r="57" spans="1:19" ht="19.5" customHeight="1" x14ac:dyDescent="0.25">
      <c r="A57" s="101"/>
      <c r="B57" s="36"/>
      <c r="C57" s="49"/>
      <c r="D57" s="49"/>
      <c r="E57" s="49"/>
    </row>
    <row r="58" spans="1:19" ht="19.5" customHeight="1" x14ac:dyDescent="0.25">
      <c r="A58" s="101"/>
      <c r="B58" s="36"/>
      <c r="C58" s="49"/>
      <c r="D58" s="49"/>
      <c r="E58" s="49"/>
    </row>
    <row r="59" spans="1:19" ht="19.5" customHeight="1" x14ac:dyDescent="0.25">
      <c r="A59" s="101"/>
      <c r="B59" s="36"/>
      <c r="C59" s="49"/>
      <c r="D59" s="49"/>
      <c r="E59" s="49"/>
    </row>
  </sheetData>
  <mergeCells count="41">
    <mergeCell ref="A49:C49"/>
    <mergeCell ref="A32:A37"/>
    <mergeCell ref="A38:A41"/>
    <mergeCell ref="A48:C48"/>
    <mergeCell ref="A46:C46"/>
    <mergeCell ref="A47:C47"/>
    <mergeCell ref="E43:H43"/>
    <mergeCell ref="A44:B44"/>
    <mergeCell ref="A45:C45"/>
    <mergeCell ref="E25:H25"/>
    <mergeCell ref="E26:H26"/>
    <mergeCell ref="E27:H27"/>
    <mergeCell ref="E36:H36"/>
    <mergeCell ref="E37:H37"/>
    <mergeCell ref="A21:A25"/>
    <mergeCell ref="A26:A28"/>
    <mergeCell ref="A29:A31"/>
    <mergeCell ref="E41:H41"/>
    <mergeCell ref="E38:H38"/>
    <mergeCell ref="E39:H39"/>
    <mergeCell ref="E20:H20"/>
    <mergeCell ref="E21:H21"/>
    <mergeCell ref="E22:H22"/>
    <mergeCell ref="E23:H23"/>
    <mergeCell ref="E24:H24"/>
    <mergeCell ref="D19:H19"/>
    <mergeCell ref="E3:I18"/>
    <mergeCell ref="B2:H2"/>
    <mergeCell ref="A52:H52"/>
    <mergeCell ref="A53:E53"/>
    <mergeCell ref="A51:H51"/>
    <mergeCell ref="E42:H42"/>
    <mergeCell ref="E33:H33"/>
    <mergeCell ref="E34:H34"/>
    <mergeCell ref="E35:H35"/>
    <mergeCell ref="E28:H28"/>
    <mergeCell ref="E29:H29"/>
    <mergeCell ref="E30:H30"/>
    <mergeCell ref="E31:H31"/>
    <mergeCell ref="E32:H32"/>
    <mergeCell ref="E40:H40"/>
  </mergeCells>
  <pageMargins left="0.70866141732283472" right="0.70866141732283472" top="0.74803149606299213" bottom="0.74803149606299213" header="0.31496062992125984" footer="0.31496062992125984"/>
  <pageSetup paperSize="9" scale="35" orientation="landscape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73"/>
  <sheetViews>
    <sheetView zoomScale="80" zoomScaleNormal="80" zoomScaleSheetLayoutView="100" workbookViewId="0">
      <selection activeCell="A37" sqref="A37:XFD37"/>
    </sheetView>
  </sheetViews>
  <sheetFormatPr baseColWidth="10" defaultColWidth="11.42578125" defaultRowHeight="15.75" x14ac:dyDescent="0.25"/>
  <cols>
    <col min="1" max="1" width="23.42578125" style="32" customWidth="1"/>
    <col min="2" max="2" width="63.5703125" style="37" customWidth="1"/>
    <col min="3" max="3" width="34.42578125" style="8" customWidth="1"/>
    <col min="4" max="4" width="38.140625" style="37" customWidth="1"/>
    <col min="5" max="5" width="38.140625" style="49" customWidth="1"/>
    <col min="6" max="7" width="11.42578125" style="7"/>
    <col min="8" max="10" width="27" style="7" customWidth="1"/>
    <col min="11" max="18" width="11.42578125" style="7"/>
    <col min="19" max="16384" width="11.42578125" style="8"/>
  </cols>
  <sheetData>
    <row r="1" spans="1:23" ht="22.5" customHeight="1" x14ac:dyDescent="0.25">
      <c r="B1" s="32"/>
      <c r="C1" s="7"/>
      <c r="D1" s="7"/>
      <c r="E1" s="7"/>
      <c r="S1" s="7"/>
      <c r="T1" s="7"/>
      <c r="U1" s="7"/>
      <c r="V1" s="7"/>
      <c r="W1" s="7"/>
    </row>
    <row r="2" spans="1:23" ht="27" customHeight="1" x14ac:dyDescent="0.25">
      <c r="B2" s="89"/>
      <c r="C2" s="206" t="s">
        <v>46</v>
      </c>
      <c r="D2" s="206"/>
      <c r="E2" s="206"/>
    </row>
    <row r="3" spans="1:23" ht="18.75" customHeight="1" x14ac:dyDescent="0.25">
      <c r="B3" s="34"/>
      <c r="C3" s="24" t="str">
        <f>BUNDLES!B5</f>
        <v>Conf. Id</v>
      </c>
      <c r="D3" s="41" t="str">
        <f>BUNDLES!B18</f>
        <v>STD1</v>
      </c>
      <c r="E3" s="41" t="str">
        <f>BUNDLES!B19</f>
        <v>STD2</v>
      </c>
    </row>
    <row r="4" spans="1:23" s="42" customFormat="1" ht="18.75" customHeight="1" x14ac:dyDescent="0.25">
      <c r="A4" s="34"/>
      <c r="B4" s="34"/>
      <c r="C4" s="24" t="str">
        <f>BUNDLES!C5</f>
        <v xml:space="preserve">Désignation Bundles </v>
      </c>
      <c r="D4" s="10" t="str">
        <f>BUNDLES!C18</f>
        <v xml:space="preserve">Bundle STD </v>
      </c>
      <c r="E4" s="10" t="str">
        <f>BUNDLES!C19</f>
        <v xml:space="preserve">Bundle STD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23" ht="18.75" customHeight="1" x14ac:dyDescent="0.25">
      <c r="B5" s="34"/>
      <c r="C5" s="24" t="s">
        <v>36</v>
      </c>
      <c r="D5" s="10" t="str">
        <f>BUNDLES!F18</f>
        <v>T</v>
      </c>
      <c r="E5" s="10" t="str">
        <f>BUNDLES!F19</f>
        <v>T</v>
      </c>
    </row>
    <row r="6" spans="1:23" s="27" customFormat="1" ht="18.75" customHeight="1" x14ac:dyDescent="0.25">
      <c r="A6" s="99"/>
      <c r="B6" s="107"/>
      <c r="C6" s="24" t="str">
        <f>BUNDLES!G5</f>
        <v>Destinations</v>
      </c>
      <c r="D6" s="10" t="str">
        <f>BUNDLES!G18</f>
        <v>METROPOLE</v>
      </c>
      <c r="E6" s="10" t="str">
        <f>BUNDLES!G19</f>
        <v xml:space="preserve">DROM-Réunion </v>
      </c>
      <c r="F6" s="11"/>
      <c r="G6" s="11"/>
      <c r="H6" s="7"/>
      <c r="I6" s="7"/>
      <c r="J6" s="7"/>
      <c r="K6" s="7"/>
      <c r="L6" s="7"/>
      <c r="M6" s="7"/>
      <c r="N6" s="7"/>
      <c r="O6" s="7"/>
      <c r="P6" s="11"/>
      <c r="Q6" s="11"/>
      <c r="R6" s="11"/>
    </row>
    <row r="7" spans="1:23" ht="18.75" customHeight="1" x14ac:dyDescent="0.25">
      <c r="B7" s="32"/>
      <c r="C7" s="24" t="s">
        <v>2</v>
      </c>
      <c r="D7" s="43"/>
      <c r="E7" s="16"/>
      <c r="F7" s="44"/>
      <c r="G7" s="11"/>
    </row>
    <row r="8" spans="1:23" s="81" customFormat="1" ht="19.5" customHeight="1" x14ac:dyDescent="0.25">
      <c r="A8" s="111"/>
      <c r="B8" s="111" t="s">
        <v>7</v>
      </c>
      <c r="C8" s="80" t="s">
        <v>35</v>
      </c>
      <c r="D8" s="207" t="s">
        <v>83</v>
      </c>
      <c r="E8" s="207"/>
      <c r="F8" s="44"/>
      <c r="G8" s="11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23" s="27" customFormat="1" ht="26.25" customHeight="1" x14ac:dyDescent="0.25">
      <c r="A9" s="94" t="s">
        <v>87</v>
      </c>
      <c r="B9" s="108" t="s">
        <v>20</v>
      </c>
      <c r="C9" s="74"/>
      <c r="D9" s="195"/>
      <c r="E9" s="195"/>
      <c r="F9" s="44"/>
      <c r="G9" s="11"/>
      <c r="H9" s="7"/>
      <c r="I9" s="7"/>
      <c r="J9" s="7"/>
      <c r="K9" s="7"/>
      <c r="L9" s="7"/>
      <c r="M9" s="7"/>
      <c r="N9" s="7"/>
      <c r="O9" s="7"/>
      <c r="P9" s="11"/>
      <c r="Q9" s="11"/>
      <c r="R9" s="11"/>
    </row>
    <row r="10" spans="1:23" s="46" customFormat="1" ht="26.25" customHeight="1" x14ac:dyDescent="0.25">
      <c r="A10" s="198" t="s">
        <v>88</v>
      </c>
      <c r="B10" s="108" t="s">
        <v>89</v>
      </c>
      <c r="C10" s="74"/>
      <c r="D10" s="195"/>
      <c r="E10" s="195"/>
      <c r="F10" s="45"/>
      <c r="G10" s="45"/>
      <c r="H10" s="7"/>
      <c r="I10" s="7"/>
      <c r="J10" s="7"/>
      <c r="K10" s="7"/>
      <c r="L10" s="7"/>
      <c r="M10" s="7"/>
      <c r="N10" s="7"/>
      <c r="O10" s="7"/>
      <c r="P10" s="45"/>
      <c r="Q10" s="45"/>
      <c r="R10" s="45"/>
    </row>
    <row r="11" spans="1:23" ht="26.25" customHeight="1" x14ac:dyDescent="0.25">
      <c r="A11" s="199"/>
      <c r="B11" s="108" t="s">
        <v>90</v>
      </c>
      <c r="C11" s="74"/>
      <c r="D11" s="195"/>
      <c r="E11" s="195"/>
    </row>
    <row r="12" spans="1:23" ht="26.25" customHeight="1" x14ac:dyDescent="0.25">
      <c r="A12" s="199"/>
      <c r="B12" s="108" t="s">
        <v>21</v>
      </c>
      <c r="C12" s="74"/>
      <c r="D12" s="195"/>
      <c r="E12" s="195"/>
    </row>
    <row r="13" spans="1:23" ht="26.25" customHeight="1" x14ac:dyDescent="0.25">
      <c r="A13" s="199"/>
      <c r="B13" s="108" t="s">
        <v>22</v>
      </c>
      <c r="C13" s="74"/>
      <c r="D13" s="195"/>
      <c r="E13" s="195"/>
    </row>
    <row r="14" spans="1:23" ht="26.25" customHeight="1" x14ac:dyDescent="0.25">
      <c r="A14" s="200"/>
      <c r="B14" s="108" t="s">
        <v>23</v>
      </c>
      <c r="C14" s="74"/>
      <c r="D14" s="195"/>
      <c r="E14" s="195"/>
    </row>
    <row r="15" spans="1:23" ht="26.25" customHeight="1" x14ac:dyDescent="0.25">
      <c r="A15" s="198" t="s">
        <v>91</v>
      </c>
      <c r="B15" s="108" t="s">
        <v>24</v>
      </c>
      <c r="C15" s="74"/>
      <c r="D15" s="195"/>
      <c r="E15" s="195"/>
    </row>
    <row r="16" spans="1:23" ht="26.25" customHeight="1" x14ac:dyDescent="0.25">
      <c r="A16" s="199"/>
      <c r="B16" s="109" t="s">
        <v>92</v>
      </c>
      <c r="C16" s="74"/>
      <c r="D16" s="195"/>
      <c r="E16" s="195"/>
    </row>
    <row r="17" spans="1:5" ht="26.25" customHeight="1" x14ac:dyDescent="0.25">
      <c r="A17" s="200"/>
      <c r="B17" s="108" t="s">
        <v>25</v>
      </c>
      <c r="C17" s="74"/>
      <c r="D17" s="195"/>
      <c r="E17" s="195"/>
    </row>
    <row r="18" spans="1:5" ht="26.25" customHeight="1" x14ac:dyDescent="0.25">
      <c r="A18" s="198" t="s">
        <v>44</v>
      </c>
      <c r="B18" s="108" t="s">
        <v>93</v>
      </c>
      <c r="C18" s="74"/>
      <c r="D18" s="195"/>
      <c r="E18" s="195"/>
    </row>
    <row r="19" spans="1:5" ht="26.25" customHeight="1" x14ac:dyDescent="0.25">
      <c r="A19" s="199"/>
      <c r="B19" s="108" t="s">
        <v>26</v>
      </c>
      <c r="C19" s="74"/>
      <c r="D19" s="195"/>
      <c r="E19" s="195"/>
    </row>
    <row r="20" spans="1:5" ht="26.25" customHeight="1" x14ac:dyDescent="0.25">
      <c r="A20" s="200"/>
      <c r="B20" s="108" t="s">
        <v>27</v>
      </c>
      <c r="C20" s="74"/>
      <c r="D20" s="195"/>
      <c r="E20" s="195"/>
    </row>
    <row r="21" spans="1:5" ht="26.25" customHeight="1" x14ac:dyDescent="0.25">
      <c r="A21" s="198" t="s">
        <v>94</v>
      </c>
      <c r="B21" s="108" t="s">
        <v>95</v>
      </c>
      <c r="C21" s="74"/>
      <c r="D21" s="195"/>
      <c r="E21" s="195"/>
    </row>
    <row r="22" spans="1:5" ht="26.25" customHeight="1" x14ac:dyDescent="0.25">
      <c r="A22" s="199"/>
      <c r="B22" s="108" t="s">
        <v>28</v>
      </c>
      <c r="C22" s="74"/>
      <c r="D22" s="195"/>
      <c r="E22" s="195"/>
    </row>
    <row r="23" spans="1:5" ht="26.25" customHeight="1" x14ac:dyDescent="0.25">
      <c r="A23" s="199"/>
      <c r="B23" s="108" t="s">
        <v>29</v>
      </c>
      <c r="C23" s="74"/>
      <c r="D23" s="195"/>
      <c r="E23" s="195"/>
    </row>
    <row r="24" spans="1:5" ht="26.25" customHeight="1" x14ac:dyDescent="0.25">
      <c r="A24" s="199"/>
      <c r="B24" s="108" t="s">
        <v>30</v>
      </c>
      <c r="C24" s="74"/>
      <c r="D24" s="195"/>
      <c r="E24" s="195"/>
    </row>
    <row r="25" spans="1:5" ht="26.25" customHeight="1" x14ac:dyDescent="0.25">
      <c r="A25" s="199"/>
      <c r="B25" s="108" t="s">
        <v>31</v>
      </c>
      <c r="C25" s="74"/>
      <c r="D25" s="195"/>
      <c r="E25" s="195"/>
    </row>
    <row r="26" spans="1:5" ht="26.25" customHeight="1" x14ac:dyDescent="0.25">
      <c r="A26" s="200"/>
      <c r="B26" s="108" t="s">
        <v>32</v>
      </c>
      <c r="C26" s="74"/>
      <c r="D26" s="195"/>
      <c r="E26" s="195"/>
    </row>
    <row r="27" spans="1:5" ht="26.25" customHeight="1" x14ac:dyDescent="0.25">
      <c r="A27" s="201" t="s">
        <v>33</v>
      </c>
      <c r="B27" s="108" t="s">
        <v>33</v>
      </c>
      <c r="C27" s="74"/>
      <c r="D27" s="195"/>
      <c r="E27" s="195"/>
    </row>
    <row r="28" spans="1:5" ht="26.25" customHeight="1" x14ac:dyDescent="0.25">
      <c r="A28" s="202"/>
      <c r="B28" s="108" t="s">
        <v>96</v>
      </c>
      <c r="C28" s="91"/>
      <c r="D28" s="195"/>
      <c r="E28" s="195"/>
    </row>
    <row r="29" spans="1:5" ht="26.25" customHeight="1" x14ac:dyDescent="0.25">
      <c r="A29" s="202"/>
      <c r="B29" s="108" t="s">
        <v>97</v>
      </c>
      <c r="C29" s="91"/>
      <c r="D29" s="195"/>
      <c r="E29" s="195"/>
    </row>
    <row r="30" spans="1:5" ht="26.25" customHeight="1" x14ac:dyDescent="0.25">
      <c r="A30" s="203"/>
      <c r="B30" s="108" t="s">
        <v>98</v>
      </c>
      <c r="C30" s="91"/>
      <c r="D30" s="195"/>
      <c r="E30" s="195"/>
    </row>
    <row r="31" spans="1:5" ht="26.25" customHeight="1" x14ac:dyDescent="0.25">
      <c r="A31" s="94" t="s">
        <v>99</v>
      </c>
      <c r="B31" s="108" t="s">
        <v>34</v>
      </c>
      <c r="C31" s="91"/>
      <c r="D31" s="195"/>
      <c r="E31" s="195"/>
    </row>
    <row r="32" spans="1:5" ht="26.25" customHeight="1" x14ac:dyDescent="0.25">
      <c r="A32" s="97" t="s">
        <v>101</v>
      </c>
      <c r="B32" s="109" t="s">
        <v>100</v>
      </c>
      <c r="C32" s="91"/>
      <c r="D32" s="195"/>
      <c r="E32" s="195"/>
    </row>
    <row r="33" spans="1:7" x14ac:dyDescent="0.25">
      <c r="A33" s="196" t="s">
        <v>85</v>
      </c>
      <c r="B33" s="196"/>
      <c r="C33" s="47"/>
      <c r="D33" s="105"/>
      <c r="E33" s="105"/>
    </row>
    <row r="34" spans="1:7" ht="21" customHeight="1" x14ac:dyDescent="0.25">
      <c r="A34" s="197" t="s">
        <v>4</v>
      </c>
      <c r="B34" s="197"/>
      <c r="C34" s="197"/>
      <c r="D34" s="105"/>
      <c r="E34" s="105"/>
    </row>
    <row r="35" spans="1:7" x14ac:dyDescent="0.25">
      <c r="A35" s="197" t="s">
        <v>5</v>
      </c>
      <c r="B35" s="197"/>
      <c r="C35" s="197"/>
      <c r="D35" s="102"/>
      <c r="E35" s="102"/>
    </row>
    <row r="36" spans="1:7" ht="21" customHeight="1" x14ac:dyDescent="0.25">
      <c r="A36" s="197" t="s">
        <v>84</v>
      </c>
      <c r="B36" s="197"/>
      <c r="C36" s="197"/>
      <c r="D36" s="102"/>
      <c r="E36" s="102"/>
    </row>
    <row r="37" spans="1:7" ht="21" customHeight="1" x14ac:dyDescent="0.25">
      <c r="A37" s="197" t="s">
        <v>86</v>
      </c>
      <c r="B37" s="197"/>
      <c r="C37" s="197"/>
      <c r="D37" s="95"/>
      <c r="E37" s="102"/>
      <c r="F37" s="120"/>
      <c r="G37" s="17"/>
    </row>
    <row r="38" spans="1:7" ht="21" customHeight="1" x14ac:dyDescent="0.25">
      <c r="A38" s="197" t="s">
        <v>6</v>
      </c>
      <c r="B38" s="197"/>
      <c r="C38" s="197"/>
      <c r="D38" s="102"/>
      <c r="E38" s="102"/>
    </row>
    <row r="40" spans="1:7" s="7" customFormat="1" x14ac:dyDescent="0.25">
      <c r="A40" s="194" t="s">
        <v>103</v>
      </c>
      <c r="B40" s="194"/>
      <c r="C40" s="194"/>
      <c r="D40" s="194"/>
      <c r="E40" s="194"/>
      <c r="F40" s="193"/>
      <c r="G40" s="193"/>
    </row>
    <row r="41" spans="1:7" s="7" customFormat="1" ht="23.25" customHeight="1" x14ac:dyDescent="0.25">
      <c r="A41" s="205" t="s">
        <v>105</v>
      </c>
      <c r="B41" s="205"/>
      <c r="C41" s="205"/>
      <c r="D41" s="205"/>
      <c r="E41" s="205"/>
      <c r="F41" s="205"/>
      <c r="G41" s="205"/>
    </row>
    <row r="42" spans="1:7" s="7" customFormat="1" x14ac:dyDescent="0.25">
      <c r="A42" s="193" t="s">
        <v>102</v>
      </c>
      <c r="B42" s="193"/>
      <c r="C42" s="193"/>
      <c r="D42" s="193"/>
      <c r="E42" s="121"/>
      <c r="F42" s="116"/>
      <c r="G42" s="116"/>
    </row>
    <row r="43" spans="1:7" s="7" customFormat="1" x14ac:dyDescent="0.25">
      <c r="A43" s="32"/>
      <c r="B43" s="32"/>
      <c r="D43" s="32"/>
      <c r="E43" s="49"/>
    </row>
    <row r="44" spans="1:7" s="7" customFormat="1" x14ac:dyDescent="0.25">
      <c r="A44" s="32"/>
      <c r="B44" s="32"/>
      <c r="D44" s="32"/>
      <c r="E44" s="49"/>
    </row>
    <row r="45" spans="1:7" s="7" customFormat="1" x14ac:dyDescent="0.25">
      <c r="A45" s="32"/>
      <c r="B45" s="32"/>
      <c r="D45" s="32"/>
      <c r="E45" s="49"/>
    </row>
    <row r="46" spans="1:7" s="7" customFormat="1" x14ac:dyDescent="0.25">
      <c r="A46" s="32"/>
      <c r="B46" s="32"/>
      <c r="D46" s="32"/>
      <c r="E46" s="49"/>
    </row>
    <row r="47" spans="1:7" s="7" customFormat="1" x14ac:dyDescent="0.25">
      <c r="A47" s="32"/>
      <c r="B47" s="32"/>
      <c r="D47" s="32"/>
      <c r="E47" s="49"/>
    </row>
    <row r="48" spans="1:7" s="7" customFormat="1" x14ac:dyDescent="0.25">
      <c r="A48" s="32"/>
      <c r="B48" s="32"/>
      <c r="D48" s="32"/>
      <c r="E48" s="49"/>
    </row>
    <row r="49" spans="1:5" s="7" customFormat="1" x14ac:dyDescent="0.25">
      <c r="A49" s="32"/>
      <c r="B49" s="32"/>
      <c r="D49" s="32"/>
      <c r="E49" s="49"/>
    </row>
    <row r="50" spans="1:5" s="7" customFormat="1" x14ac:dyDescent="0.25">
      <c r="A50" s="32"/>
      <c r="B50" s="32"/>
      <c r="D50" s="32"/>
      <c r="E50" s="49"/>
    </row>
    <row r="51" spans="1:5" s="7" customFormat="1" x14ac:dyDescent="0.25">
      <c r="A51" s="32"/>
      <c r="B51" s="32"/>
      <c r="D51" s="32"/>
      <c r="E51" s="49"/>
    </row>
    <row r="52" spans="1:5" s="7" customFormat="1" x14ac:dyDescent="0.25">
      <c r="A52" s="32"/>
      <c r="B52" s="32"/>
      <c r="D52" s="32"/>
      <c r="E52" s="49"/>
    </row>
    <row r="53" spans="1:5" s="7" customFormat="1" x14ac:dyDescent="0.25">
      <c r="A53" s="32"/>
      <c r="B53" s="32"/>
      <c r="D53" s="32"/>
      <c r="E53" s="49"/>
    </row>
    <row r="54" spans="1:5" s="7" customFormat="1" x14ac:dyDescent="0.25">
      <c r="A54" s="32"/>
      <c r="B54" s="32"/>
      <c r="D54" s="32"/>
      <c r="E54" s="49"/>
    </row>
    <row r="55" spans="1:5" s="7" customFormat="1" x14ac:dyDescent="0.25">
      <c r="A55" s="32"/>
      <c r="B55" s="32"/>
      <c r="D55" s="32"/>
      <c r="E55" s="49"/>
    </row>
    <row r="56" spans="1:5" s="7" customFormat="1" x14ac:dyDescent="0.25">
      <c r="A56" s="32"/>
      <c r="B56" s="32"/>
      <c r="D56" s="32"/>
      <c r="E56" s="49"/>
    </row>
    <row r="57" spans="1:5" s="7" customFormat="1" x14ac:dyDescent="0.25">
      <c r="A57" s="32"/>
      <c r="B57" s="32"/>
      <c r="D57" s="32"/>
      <c r="E57" s="49"/>
    </row>
    <row r="58" spans="1:5" s="7" customFormat="1" x14ac:dyDescent="0.25">
      <c r="A58" s="32"/>
      <c r="B58" s="32"/>
      <c r="D58" s="32"/>
      <c r="E58" s="49"/>
    </row>
    <row r="59" spans="1:5" s="7" customFormat="1" x14ac:dyDescent="0.25">
      <c r="A59" s="32"/>
      <c r="B59" s="32"/>
      <c r="D59" s="32"/>
      <c r="E59" s="49"/>
    </row>
    <row r="60" spans="1:5" s="7" customFormat="1" x14ac:dyDescent="0.25">
      <c r="A60" s="32"/>
      <c r="B60" s="32"/>
      <c r="D60" s="32"/>
      <c r="E60" s="49"/>
    </row>
    <row r="61" spans="1:5" s="7" customFormat="1" x14ac:dyDescent="0.25">
      <c r="A61" s="32"/>
      <c r="B61" s="32"/>
      <c r="D61" s="32"/>
      <c r="E61" s="49"/>
    </row>
    <row r="62" spans="1:5" s="7" customFormat="1" x14ac:dyDescent="0.25">
      <c r="A62" s="32"/>
      <c r="B62" s="32"/>
      <c r="D62" s="32"/>
      <c r="E62" s="49"/>
    </row>
    <row r="63" spans="1:5" s="7" customFormat="1" x14ac:dyDescent="0.25">
      <c r="A63" s="32"/>
      <c r="B63" s="32"/>
      <c r="D63" s="32"/>
      <c r="E63" s="49"/>
    </row>
    <row r="64" spans="1:5" s="7" customFormat="1" x14ac:dyDescent="0.25">
      <c r="A64" s="32"/>
      <c r="B64" s="32"/>
      <c r="D64" s="32"/>
      <c r="E64" s="49"/>
    </row>
    <row r="65" spans="1:5" s="7" customFormat="1" x14ac:dyDescent="0.25">
      <c r="A65" s="32"/>
      <c r="B65" s="32"/>
      <c r="D65" s="32"/>
      <c r="E65" s="49"/>
    </row>
    <row r="66" spans="1:5" s="7" customFormat="1" x14ac:dyDescent="0.25">
      <c r="A66" s="32"/>
      <c r="B66" s="32"/>
      <c r="D66" s="32"/>
      <c r="E66" s="49"/>
    </row>
    <row r="67" spans="1:5" s="7" customFormat="1" x14ac:dyDescent="0.25">
      <c r="A67" s="32"/>
      <c r="B67" s="32"/>
      <c r="D67" s="32"/>
      <c r="E67" s="49"/>
    </row>
    <row r="68" spans="1:5" s="7" customFormat="1" x14ac:dyDescent="0.25">
      <c r="A68" s="32"/>
      <c r="B68" s="32"/>
      <c r="D68" s="32"/>
      <c r="E68" s="49"/>
    </row>
    <row r="69" spans="1:5" s="7" customFormat="1" x14ac:dyDescent="0.25">
      <c r="A69" s="32"/>
      <c r="B69" s="32"/>
      <c r="D69" s="32"/>
      <c r="E69" s="49"/>
    </row>
    <row r="70" spans="1:5" s="7" customFormat="1" x14ac:dyDescent="0.25">
      <c r="A70" s="32"/>
      <c r="B70" s="32"/>
      <c r="D70" s="32"/>
      <c r="E70" s="49"/>
    </row>
    <row r="71" spans="1:5" s="7" customFormat="1" x14ac:dyDescent="0.25">
      <c r="A71" s="32"/>
      <c r="B71" s="32"/>
      <c r="D71" s="32"/>
      <c r="E71" s="49"/>
    </row>
    <row r="72" spans="1:5" s="7" customFormat="1" x14ac:dyDescent="0.25">
      <c r="A72" s="32"/>
      <c r="B72" s="32"/>
      <c r="D72" s="32"/>
      <c r="E72" s="49"/>
    </row>
    <row r="73" spans="1:5" s="7" customFormat="1" x14ac:dyDescent="0.25">
      <c r="A73" s="32"/>
      <c r="B73" s="32"/>
      <c r="D73" s="32"/>
      <c r="E73" s="49"/>
    </row>
  </sheetData>
  <mergeCells count="40">
    <mergeCell ref="A10:A14"/>
    <mergeCell ref="A15:A17"/>
    <mergeCell ref="A18:A20"/>
    <mergeCell ref="A21:A26"/>
    <mergeCell ref="D20:E20"/>
    <mergeCell ref="D21:E21"/>
    <mergeCell ref="D22:E22"/>
    <mergeCell ref="D23:E23"/>
    <mergeCell ref="D18:E18"/>
    <mergeCell ref="D25:E25"/>
    <mergeCell ref="D26:E26"/>
    <mergeCell ref="D17:E17"/>
    <mergeCell ref="D13:E13"/>
    <mergeCell ref="D14:E14"/>
    <mergeCell ref="D15:E15"/>
    <mergeCell ref="D16:E16"/>
    <mergeCell ref="C2:E2"/>
    <mergeCell ref="D28:E28"/>
    <mergeCell ref="D29:E29"/>
    <mergeCell ref="D30:E30"/>
    <mergeCell ref="D31:E31"/>
    <mergeCell ref="D8:E8"/>
    <mergeCell ref="D9:E9"/>
    <mergeCell ref="D10:E10"/>
    <mergeCell ref="D11:E11"/>
    <mergeCell ref="D12:E12"/>
    <mergeCell ref="D27:E27"/>
    <mergeCell ref="D19:E19"/>
    <mergeCell ref="A41:G41"/>
    <mergeCell ref="A40:G40"/>
    <mergeCell ref="A42:D42"/>
    <mergeCell ref="D32:E32"/>
    <mergeCell ref="D24:E24"/>
    <mergeCell ref="A38:C38"/>
    <mergeCell ref="A37:C37"/>
    <mergeCell ref="A36:C36"/>
    <mergeCell ref="A27:A30"/>
    <mergeCell ref="A33:B33"/>
    <mergeCell ref="A34:C34"/>
    <mergeCell ref="A35:C35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62"/>
  <sheetViews>
    <sheetView topLeftCell="A31" zoomScale="80" zoomScaleNormal="80" zoomScaleSheetLayoutView="100" workbookViewId="0">
      <selection activeCell="A37" sqref="A37:XFD37"/>
    </sheetView>
  </sheetViews>
  <sheetFormatPr baseColWidth="10" defaultColWidth="11.42578125" defaultRowHeight="15.75" x14ac:dyDescent="0.25"/>
  <cols>
    <col min="1" max="1" width="20.140625" style="7" customWidth="1"/>
    <col min="2" max="2" width="56.85546875" style="37" customWidth="1"/>
    <col min="3" max="3" width="26.85546875" style="8" customWidth="1"/>
    <col min="4" max="4" width="38.140625" style="37" customWidth="1"/>
    <col min="5" max="5" width="38.140625" style="49" customWidth="1"/>
    <col min="6" max="6" width="29.42578125" style="7" customWidth="1"/>
    <col min="7" max="22" width="11.42578125" style="7"/>
    <col min="23" max="16384" width="11.42578125" style="8"/>
  </cols>
  <sheetData>
    <row r="1" spans="1:22" ht="27" customHeight="1" x14ac:dyDescent="0.25">
      <c r="B1" s="32"/>
      <c r="C1" s="7"/>
      <c r="D1" s="7"/>
      <c r="E1" s="7"/>
    </row>
    <row r="2" spans="1:22" ht="26.25" customHeight="1" x14ac:dyDescent="0.25">
      <c r="B2" s="89"/>
      <c r="C2" s="206" t="s">
        <v>46</v>
      </c>
      <c r="D2" s="206"/>
      <c r="E2" s="206"/>
    </row>
    <row r="3" spans="1:22" ht="18.75" customHeight="1" x14ac:dyDescent="0.25">
      <c r="B3" s="7"/>
      <c r="C3" s="24" t="str">
        <f>BUNDLES!B5</f>
        <v>Conf. Id</v>
      </c>
      <c r="D3" s="41" t="str">
        <f>BUNDLES!B24</f>
        <v>APP1</v>
      </c>
      <c r="E3" s="41" t="str">
        <f>BUNDLES!B25</f>
        <v>APP2</v>
      </c>
    </row>
    <row r="4" spans="1:22" s="42" customFormat="1" ht="18.75" customHeight="1" x14ac:dyDescent="0.25">
      <c r="A4" s="17"/>
      <c r="B4" s="33"/>
      <c r="C4" s="24" t="str">
        <f>BUNDLES!C5</f>
        <v xml:space="preserve">Désignation Bundles </v>
      </c>
      <c r="D4" s="10" t="str">
        <f>BUNDLES!C24</f>
        <v xml:space="preserve">Bundle APP </v>
      </c>
      <c r="E4" s="10" t="str">
        <f>BUNDLES!C25</f>
        <v xml:space="preserve">Bundle APP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8.75" customHeight="1" x14ac:dyDescent="0.25">
      <c r="B5" s="34"/>
      <c r="C5" s="24" t="s">
        <v>36</v>
      </c>
      <c r="D5" s="10" t="str">
        <f>BUNDLES!F24</f>
        <v>R</v>
      </c>
      <c r="E5" s="10" t="str">
        <f>BUNDLES!F25</f>
        <v>R</v>
      </c>
      <c r="F5" s="112"/>
    </row>
    <row r="6" spans="1:22" s="27" customFormat="1" ht="18.75" customHeight="1" x14ac:dyDescent="0.25">
      <c r="A6" s="11"/>
      <c r="B6" s="107"/>
      <c r="C6" s="24" t="str">
        <f>BUNDLES!G5</f>
        <v>Destinations</v>
      </c>
      <c r="D6" s="10" t="str">
        <f>BUNDLES!G18</f>
        <v>METROPOLE</v>
      </c>
      <c r="E6" s="10" t="str">
        <f>BUNDLES!G19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</row>
    <row r="7" spans="1:22" ht="18.75" customHeight="1" x14ac:dyDescent="0.25">
      <c r="B7" s="32"/>
      <c r="C7" s="24" t="s">
        <v>2</v>
      </c>
      <c r="D7" s="43"/>
      <c r="E7" s="16"/>
      <c r="F7" s="44"/>
    </row>
    <row r="8" spans="1:22" s="81" customFormat="1" ht="19.5" customHeight="1" x14ac:dyDescent="0.25">
      <c r="A8" s="111"/>
      <c r="B8" s="111" t="s">
        <v>7</v>
      </c>
      <c r="C8" s="80" t="s">
        <v>35</v>
      </c>
      <c r="D8" s="207" t="s">
        <v>83</v>
      </c>
      <c r="E8" s="207"/>
      <c r="F8" s="44"/>
      <c r="G8" s="11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22" s="46" customFormat="1" ht="27.75" customHeight="1" x14ac:dyDescent="0.25">
      <c r="A9" s="94" t="s">
        <v>87</v>
      </c>
      <c r="B9" s="108" t="s">
        <v>20</v>
      </c>
      <c r="C9" s="74"/>
      <c r="D9" s="195"/>
      <c r="E9" s="19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</row>
    <row r="10" spans="1:22" ht="27.75" customHeight="1" x14ac:dyDescent="0.25">
      <c r="A10" s="198" t="s">
        <v>88</v>
      </c>
      <c r="B10" s="108" t="s">
        <v>89</v>
      </c>
      <c r="C10" s="74"/>
      <c r="D10" s="195"/>
      <c r="E10" s="195"/>
    </row>
    <row r="11" spans="1:22" ht="27.75" customHeight="1" x14ac:dyDescent="0.25">
      <c r="A11" s="199"/>
      <c r="B11" s="108" t="s">
        <v>90</v>
      </c>
      <c r="C11" s="74"/>
      <c r="D11" s="195"/>
      <c r="E11" s="195"/>
    </row>
    <row r="12" spans="1:22" ht="27.75" customHeight="1" x14ac:dyDescent="0.25">
      <c r="A12" s="199"/>
      <c r="B12" s="108" t="s">
        <v>21</v>
      </c>
      <c r="C12" s="74"/>
      <c r="D12" s="195"/>
      <c r="E12" s="195"/>
    </row>
    <row r="13" spans="1:22" ht="27.75" customHeight="1" x14ac:dyDescent="0.25">
      <c r="A13" s="199"/>
      <c r="B13" s="108" t="s">
        <v>22</v>
      </c>
      <c r="C13" s="74"/>
      <c r="D13" s="195"/>
      <c r="E13" s="195"/>
    </row>
    <row r="14" spans="1:22" ht="27.75" customHeight="1" x14ac:dyDescent="0.25">
      <c r="A14" s="200"/>
      <c r="B14" s="108" t="s">
        <v>23</v>
      </c>
      <c r="C14" s="74"/>
      <c r="D14" s="195"/>
      <c r="E14" s="195"/>
    </row>
    <row r="15" spans="1:22" ht="27.75" customHeight="1" x14ac:dyDescent="0.25">
      <c r="A15" s="198" t="s">
        <v>91</v>
      </c>
      <c r="B15" s="108" t="s">
        <v>24</v>
      </c>
      <c r="C15" s="74"/>
      <c r="D15" s="195"/>
      <c r="E15" s="195"/>
    </row>
    <row r="16" spans="1:22" ht="27.75" customHeight="1" x14ac:dyDescent="0.25">
      <c r="A16" s="199"/>
      <c r="B16" s="109" t="s">
        <v>92</v>
      </c>
      <c r="C16" s="74"/>
      <c r="D16" s="195"/>
      <c r="E16" s="195"/>
    </row>
    <row r="17" spans="1:5" ht="27.75" customHeight="1" x14ac:dyDescent="0.25">
      <c r="A17" s="200"/>
      <c r="B17" s="108" t="s">
        <v>25</v>
      </c>
      <c r="C17" s="74"/>
      <c r="D17" s="195"/>
      <c r="E17" s="195"/>
    </row>
    <row r="18" spans="1:5" ht="27.75" customHeight="1" x14ac:dyDescent="0.25">
      <c r="A18" s="198" t="s">
        <v>44</v>
      </c>
      <c r="B18" s="108" t="s">
        <v>93</v>
      </c>
      <c r="C18" s="74"/>
      <c r="D18" s="195"/>
      <c r="E18" s="195"/>
    </row>
    <row r="19" spans="1:5" ht="27.75" customHeight="1" x14ac:dyDescent="0.25">
      <c r="A19" s="199"/>
      <c r="B19" s="108" t="s">
        <v>26</v>
      </c>
      <c r="C19" s="74"/>
      <c r="D19" s="195"/>
      <c r="E19" s="195"/>
    </row>
    <row r="20" spans="1:5" ht="27.75" customHeight="1" x14ac:dyDescent="0.25">
      <c r="A20" s="200"/>
      <c r="B20" s="108" t="s">
        <v>27</v>
      </c>
      <c r="C20" s="74"/>
      <c r="D20" s="195"/>
      <c r="E20" s="195"/>
    </row>
    <row r="21" spans="1:5" ht="27.75" customHeight="1" x14ac:dyDescent="0.25">
      <c r="A21" s="198" t="s">
        <v>94</v>
      </c>
      <c r="B21" s="108" t="s">
        <v>95</v>
      </c>
      <c r="C21" s="74"/>
      <c r="D21" s="195"/>
      <c r="E21" s="195"/>
    </row>
    <row r="22" spans="1:5" ht="27.75" customHeight="1" x14ac:dyDescent="0.25">
      <c r="A22" s="199"/>
      <c r="B22" s="108" t="s">
        <v>28</v>
      </c>
      <c r="C22" s="74"/>
      <c r="D22" s="195"/>
      <c r="E22" s="195"/>
    </row>
    <row r="23" spans="1:5" ht="27.75" customHeight="1" x14ac:dyDescent="0.25">
      <c r="A23" s="199"/>
      <c r="B23" s="108" t="s">
        <v>29</v>
      </c>
      <c r="C23" s="74"/>
      <c r="D23" s="195"/>
      <c r="E23" s="195"/>
    </row>
    <row r="24" spans="1:5" ht="27.75" customHeight="1" x14ac:dyDescent="0.25">
      <c r="A24" s="199"/>
      <c r="B24" s="108" t="s">
        <v>30</v>
      </c>
      <c r="C24" s="74"/>
      <c r="D24" s="195"/>
      <c r="E24" s="195"/>
    </row>
    <row r="25" spans="1:5" ht="27.75" customHeight="1" x14ac:dyDescent="0.25">
      <c r="A25" s="199"/>
      <c r="B25" s="108" t="s">
        <v>31</v>
      </c>
      <c r="C25" s="74"/>
      <c r="D25" s="195"/>
      <c r="E25" s="195"/>
    </row>
    <row r="26" spans="1:5" ht="27.75" customHeight="1" x14ac:dyDescent="0.25">
      <c r="A26" s="200"/>
      <c r="B26" s="108" t="s">
        <v>32</v>
      </c>
      <c r="C26" s="74"/>
      <c r="D26" s="195"/>
      <c r="E26" s="195"/>
    </row>
    <row r="27" spans="1:5" ht="27.75" customHeight="1" x14ac:dyDescent="0.25">
      <c r="A27" s="201" t="s">
        <v>33</v>
      </c>
      <c r="B27" s="108" t="s">
        <v>33</v>
      </c>
      <c r="C27" s="74"/>
      <c r="D27" s="195"/>
      <c r="E27" s="195"/>
    </row>
    <row r="28" spans="1:5" ht="27.75" customHeight="1" x14ac:dyDescent="0.25">
      <c r="A28" s="202"/>
      <c r="B28" s="108" t="s">
        <v>96</v>
      </c>
      <c r="C28" s="91"/>
      <c r="D28" s="195"/>
      <c r="E28" s="195"/>
    </row>
    <row r="29" spans="1:5" ht="27.75" customHeight="1" x14ac:dyDescent="0.25">
      <c r="A29" s="202"/>
      <c r="B29" s="108" t="s">
        <v>97</v>
      </c>
      <c r="C29" s="91"/>
      <c r="D29" s="195"/>
      <c r="E29" s="195"/>
    </row>
    <row r="30" spans="1:5" ht="27.75" customHeight="1" x14ac:dyDescent="0.25">
      <c r="A30" s="203"/>
      <c r="B30" s="108" t="s">
        <v>98</v>
      </c>
      <c r="C30" s="91"/>
      <c r="D30" s="195"/>
      <c r="E30" s="195"/>
    </row>
    <row r="31" spans="1:5" ht="27.75" customHeight="1" x14ac:dyDescent="0.25">
      <c r="A31" s="94" t="s">
        <v>99</v>
      </c>
      <c r="B31" s="108" t="s">
        <v>34</v>
      </c>
      <c r="C31" s="91"/>
      <c r="D31" s="195"/>
      <c r="E31" s="195"/>
    </row>
    <row r="32" spans="1:5" ht="27.75" customHeight="1" x14ac:dyDescent="0.25">
      <c r="A32" s="97" t="s">
        <v>101</v>
      </c>
      <c r="B32" s="109" t="s">
        <v>100</v>
      </c>
      <c r="C32" s="91"/>
      <c r="D32" s="195"/>
      <c r="E32" s="195"/>
    </row>
    <row r="33" spans="1:22" x14ac:dyDescent="0.25">
      <c r="A33" s="196" t="s">
        <v>85</v>
      </c>
      <c r="B33" s="196"/>
      <c r="C33" s="47"/>
      <c r="D33" s="105"/>
      <c r="E33" s="105"/>
      <c r="S33" s="8"/>
      <c r="T33" s="8"/>
      <c r="U33" s="8"/>
      <c r="V33" s="8"/>
    </row>
    <row r="34" spans="1:22" ht="21" customHeight="1" x14ac:dyDescent="0.25">
      <c r="A34" s="197" t="s">
        <v>4</v>
      </c>
      <c r="B34" s="197"/>
      <c r="C34" s="197"/>
      <c r="D34" s="105"/>
      <c r="E34" s="105"/>
      <c r="S34" s="8"/>
      <c r="T34" s="8"/>
      <c r="U34" s="8"/>
      <c r="V34" s="8"/>
    </row>
    <row r="35" spans="1:22" x14ac:dyDescent="0.25">
      <c r="A35" s="197" t="s">
        <v>5</v>
      </c>
      <c r="B35" s="197"/>
      <c r="C35" s="197"/>
      <c r="D35" s="102"/>
      <c r="E35" s="102"/>
      <c r="S35" s="8"/>
      <c r="T35" s="8"/>
      <c r="U35" s="8"/>
      <c r="V35" s="8"/>
    </row>
    <row r="36" spans="1:22" ht="21" customHeight="1" x14ac:dyDescent="0.25">
      <c r="A36" s="197" t="s">
        <v>84</v>
      </c>
      <c r="B36" s="197"/>
      <c r="C36" s="197"/>
      <c r="D36" s="102"/>
      <c r="E36" s="102"/>
      <c r="S36" s="8"/>
      <c r="T36" s="8"/>
      <c r="U36" s="8"/>
      <c r="V36" s="8"/>
    </row>
    <row r="37" spans="1:22" ht="21" customHeight="1" x14ac:dyDescent="0.25">
      <c r="A37" s="197" t="s">
        <v>86</v>
      </c>
      <c r="B37" s="197"/>
      <c r="C37" s="197"/>
      <c r="D37" s="95"/>
      <c r="E37" s="102"/>
      <c r="F37" s="120"/>
      <c r="G37" s="17"/>
      <c r="S37" s="8"/>
      <c r="T37" s="8"/>
      <c r="U37" s="8"/>
      <c r="V37" s="8"/>
    </row>
    <row r="38" spans="1:22" ht="21" customHeight="1" x14ac:dyDescent="0.25">
      <c r="A38" s="197" t="s">
        <v>6</v>
      </c>
      <c r="B38" s="197"/>
      <c r="C38" s="197"/>
      <c r="D38" s="102"/>
      <c r="E38" s="102"/>
      <c r="S38" s="8"/>
      <c r="T38" s="8"/>
      <c r="U38" s="8"/>
      <c r="V38" s="8"/>
    </row>
    <row r="40" spans="1:22" s="7" customFormat="1" x14ac:dyDescent="0.25">
      <c r="A40" s="194" t="s">
        <v>103</v>
      </c>
      <c r="B40" s="194"/>
      <c r="C40" s="194"/>
      <c r="D40" s="194"/>
      <c r="E40" s="194"/>
      <c r="F40" s="193"/>
      <c r="G40" s="193"/>
    </row>
    <row r="41" spans="1:22" ht="25.5" customHeight="1" x14ac:dyDescent="0.25">
      <c r="A41" s="205" t="s">
        <v>105</v>
      </c>
      <c r="B41" s="205"/>
      <c r="C41" s="205"/>
      <c r="D41" s="205"/>
      <c r="E41" s="205"/>
      <c r="F41" s="205"/>
      <c r="G41" s="205"/>
    </row>
    <row r="42" spans="1:22" s="7" customFormat="1" x14ac:dyDescent="0.25">
      <c r="A42" s="193" t="s">
        <v>102</v>
      </c>
      <c r="B42" s="193"/>
      <c r="C42" s="193"/>
      <c r="D42" s="193"/>
      <c r="E42" s="119"/>
      <c r="F42" s="119"/>
      <c r="G42" s="119"/>
    </row>
    <row r="43" spans="1:22" s="7" customFormat="1" x14ac:dyDescent="0.25">
      <c r="B43" s="32"/>
      <c r="D43" s="32"/>
      <c r="E43" s="49"/>
    </row>
    <row r="44" spans="1:22" s="7" customFormat="1" x14ac:dyDescent="0.25">
      <c r="B44" s="32"/>
      <c r="D44" s="32"/>
      <c r="E44" s="49"/>
    </row>
    <row r="45" spans="1:22" s="7" customFormat="1" x14ac:dyDescent="0.25">
      <c r="B45" s="32"/>
      <c r="D45" s="32"/>
      <c r="E45" s="49"/>
    </row>
    <row r="46" spans="1:22" s="7" customFormat="1" x14ac:dyDescent="0.25">
      <c r="B46" s="32"/>
      <c r="D46" s="32"/>
      <c r="E46" s="49"/>
    </row>
    <row r="47" spans="1:22" s="7" customFormat="1" x14ac:dyDescent="0.25">
      <c r="B47" s="32"/>
      <c r="D47" s="32"/>
      <c r="E47" s="49"/>
    </row>
    <row r="48" spans="1:22" s="7" customFormat="1" x14ac:dyDescent="0.25">
      <c r="B48" s="32"/>
      <c r="D48" s="32"/>
      <c r="E48" s="49"/>
    </row>
    <row r="49" spans="2:5" s="7" customFormat="1" x14ac:dyDescent="0.25">
      <c r="B49" s="32"/>
      <c r="D49" s="32"/>
      <c r="E49" s="49"/>
    </row>
    <row r="50" spans="2:5" s="7" customFormat="1" x14ac:dyDescent="0.25">
      <c r="B50" s="32"/>
      <c r="D50" s="32"/>
      <c r="E50" s="49"/>
    </row>
    <row r="51" spans="2:5" s="7" customFormat="1" x14ac:dyDescent="0.25">
      <c r="B51" s="32"/>
      <c r="D51" s="32"/>
      <c r="E51" s="49"/>
    </row>
    <row r="52" spans="2:5" s="7" customFormat="1" x14ac:dyDescent="0.25">
      <c r="B52" s="32"/>
      <c r="D52" s="32"/>
      <c r="E52" s="49"/>
    </row>
    <row r="53" spans="2:5" s="7" customFormat="1" x14ac:dyDescent="0.25">
      <c r="B53" s="32"/>
      <c r="D53" s="32"/>
      <c r="E53" s="49"/>
    </row>
    <row r="54" spans="2:5" s="7" customFormat="1" x14ac:dyDescent="0.25">
      <c r="B54" s="32"/>
      <c r="D54" s="32"/>
      <c r="E54" s="49"/>
    </row>
    <row r="55" spans="2:5" s="7" customFormat="1" x14ac:dyDescent="0.25">
      <c r="B55" s="32"/>
      <c r="D55" s="32"/>
      <c r="E55" s="49"/>
    </row>
    <row r="56" spans="2:5" s="7" customFormat="1" x14ac:dyDescent="0.25">
      <c r="B56" s="32"/>
      <c r="D56" s="32"/>
      <c r="E56" s="49"/>
    </row>
    <row r="57" spans="2:5" s="7" customFormat="1" x14ac:dyDescent="0.25">
      <c r="B57" s="32"/>
      <c r="D57" s="32"/>
      <c r="E57" s="49"/>
    </row>
    <row r="58" spans="2:5" s="7" customFormat="1" x14ac:dyDescent="0.25">
      <c r="B58" s="32"/>
      <c r="D58" s="32"/>
      <c r="E58" s="49"/>
    </row>
    <row r="59" spans="2:5" s="7" customFormat="1" x14ac:dyDescent="0.25">
      <c r="B59" s="32"/>
      <c r="D59" s="32"/>
      <c r="E59" s="49"/>
    </row>
    <row r="60" spans="2:5" s="7" customFormat="1" x14ac:dyDescent="0.25">
      <c r="B60" s="32"/>
      <c r="D60" s="32"/>
      <c r="E60" s="49"/>
    </row>
    <row r="61" spans="2:5" s="7" customFormat="1" x14ac:dyDescent="0.25">
      <c r="B61" s="32"/>
      <c r="D61" s="32"/>
      <c r="E61" s="49"/>
    </row>
    <row r="62" spans="2:5" s="7" customFormat="1" x14ac:dyDescent="0.25">
      <c r="B62" s="32"/>
      <c r="D62" s="32"/>
      <c r="E62" s="49"/>
    </row>
  </sheetData>
  <mergeCells count="40">
    <mergeCell ref="D12:E12"/>
    <mergeCell ref="D13:E13"/>
    <mergeCell ref="D14:E14"/>
    <mergeCell ref="A10:A14"/>
    <mergeCell ref="A15:A17"/>
    <mergeCell ref="C2:E2"/>
    <mergeCell ref="D8:E8"/>
    <mergeCell ref="D9:E9"/>
    <mergeCell ref="D10:E10"/>
    <mergeCell ref="D11:E11"/>
    <mergeCell ref="A42:D42"/>
    <mergeCell ref="D17:E17"/>
    <mergeCell ref="D18:E18"/>
    <mergeCell ref="D19:E19"/>
    <mergeCell ref="D20:E20"/>
    <mergeCell ref="D22:E22"/>
    <mergeCell ref="D32:E32"/>
    <mergeCell ref="D21:E21"/>
    <mergeCell ref="D23:E23"/>
    <mergeCell ref="D24:E24"/>
    <mergeCell ref="D25:E25"/>
    <mergeCell ref="D26:E26"/>
    <mergeCell ref="D27:E27"/>
    <mergeCell ref="D30:E30"/>
    <mergeCell ref="D31:E31"/>
    <mergeCell ref="A37:C37"/>
    <mergeCell ref="A41:G41"/>
    <mergeCell ref="D15:E15"/>
    <mergeCell ref="D16:E16"/>
    <mergeCell ref="A40:G40"/>
    <mergeCell ref="A33:B33"/>
    <mergeCell ref="A34:C34"/>
    <mergeCell ref="A35:C35"/>
    <mergeCell ref="A36:C36"/>
    <mergeCell ref="A38:C38"/>
    <mergeCell ref="A18:A20"/>
    <mergeCell ref="A21:A26"/>
    <mergeCell ref="A27:A30"/>
    <mergeCell ref="D28:E28"/>
    <mergeCell ref="D29:E29"/>
  </mergeCells>
  <pageMargins left="0.70866141732283472" right="0.70866141732283472" top="0.74803149606299213" bottom="0.74803149606299213" header="0.31496062992125984" footer="0.31496062992125984"/>
  <pageSetup paperSize="9" scale="43" orientation="portrait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124"/>
  <sheetViews>
    <sheetView topLeftCell="A28" zoomScale="80" zoomScaleNormal="80" zoomScaleSheetLayoutView="100" workbookViewId="0">
      <selection activeCell="A37" sqref="A37:XFD37"/>
    </sheetView>
  </sheetViews>
  <sheetFormatPr baseColWidth="10" defaultColWidth="11.42578125" defaultRowHeight="15.75" x14ac:dyDescent="0.25"/>
  <cols>
    <col min="1" max="1" width="19.28515625" style="7" customWidth="1"/>
    <col min="2" max="2" width="59.140625" style="37" customWidth="1"/>
    <col min="3" max="3" width="28.140625" style="8" customWidth="1"/>
    <col min="4" max="4" width="38.140625" style="37" customWidth="1"/>
    <col min="5" max="5" width="38.140625" style="49" customWidth="1"/>
    <col min="6" max="17" width="11.42578125" style="7"/>
    <col min="18" max="16384" width="11.42578125" style="8"/>
  </cols>
  <sheetData>
    <row r="1" spans="1:19" x14ac:dyDescent="0.25">
      <c r="B1" s="7"/>
      <c r="C1" s="7"/>
      <c r="D1" s="7"/>
      <c r="E1" s="7"/>
    </row>
    <row r="2" spans="1:19" ht="21.75" customHeight="1" x14ac:dyDescent="0.25">
      <c r="B2" s="89"/>
      <c r="C2" s="206" t="s">
        <v>46</v>
      </c>
      <c r="D2" s="206"/>
      <c r="E2" s="206"/>
    </row>
    <row r="3" spans="1:19" ht="18.75" customHeight="1" x14ac:dyDescent="0.25">
      <c r="B3" s="7"/>
      <c r="C3" s="24" t="str">
        <f>BUNDLES!B5</f>
        <v>Conf. Id</v>
      </c>
      <c r="D3" s="41" t="str">
        <f>BUNDLES!B30</f>
        <v>EVOL1</v>
      </c>
      <c r="E3" s="41" t="str">
        <f>BUNDLES!B31</f>
        <v>EVOL2</v>
      </c>
    </row>
    <row r="4" spans="1:19" s="42" customFormat="1" ht="18.75" customHeight="1" x14ac:dyDescent="0.25">
      <c r="A4" s="17"/>
      <c r="B4" s="33"/>
      <c r="C4" s="24" t="str">
        <f>BUNDLES!C5</f>
        <v xml:space="preserve">Désignation Bundles </v>
      </c>
      <c r="D4" s="10" t="str">
        <f>BUNDLES!C30</f>
        <v xml:space="preserve">Bundle EVOL </v>
      </c>
      <c r="E4" s="10" t="str">
        <f>BUNDLES!C31</f>
        <v>Bundle EVOL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9" ht="18.75" customHeight="1" x14ac:dyDescent="0.25">
      <c r="B5" s="34"/>
      <c r="C5" s="24" t="s">
        <v>36</v>
      </c>
      <c r="D5" s="10" t="str">
        <f>BUNDLES!F30</f>
        <v>R</v>
      </c>
      <c r="E5" s="10" t="str">
        <f>BUNDLES!F31</f>
        <v>R</v>
      </c>
    </row>
    <row r="6" spans="1:19" s="27" customFormat="1" ht="18.75" customHeight="1" x14ac:dyDescent="0.25">
      <c r="A6" s="11"/>
      <c r="B6" s="35"/>
      <c r="C6" s="24" t="str">
        <f>BUNDLES!G5</f>
        <v>Destinations</v>
      </c>
      <c r="D6" s="10" t="str">
        <f>BUNDLES!G30</f>
        <v>METROPOLE</v>
      </c>
      <c r="E6" s="10" t="str">
        <f>BUNDLES!G31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</row>
    <row r="7" spans="1:19" ht="18.75" customHeight="1" x14ac:dyDescent="0.25">
      <c r="B7" s="32"/>
      <c r="C7" s="24" t="s">
        <v>2</v>
      </c>
      <c r="D7" s="43"/>
      <c r="E7" s="16"/>
      <c r="F7" s="44"/>
    </row>
    <row r="8" spans="1:19" s="81" customFormat="1" ht="19.5" customHeight="1" x14ac:dyDescent="0.25">
      <c r="A8" s="111"/>
      <c r="B8" s="111" t="s">
        <v>7</v>
      </c>
      <c r="C8" s="80" t="s">
        <v>35</v>
      </c>
      <c r="D8" s="207" t="s">
        <v>83</v>
      </c>
      <c r="E8" s="207"/>
      <c r="F8" s="44"/>
      <c r="G8" s="11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19" s="46" customFormat="1" ht="31.5" x14ac:dyDescent="0.25">
      <c r="A9" s="94" t="s">
        <v>87</v>
      </c>
      <c r="B9" s="106" t="s">
        <v>20</v>
      </c>
      <c r="C9" s="74"/>
      <c r="D9" s="195"/>
      <c r="E9" s="19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</row>
    <row r="10" spans="1:19" ht="31.5" x14ac:dyDescent="0.25">
      <c r="A10" s="198" t="s">
        <v>88</v>
      </c>
      <c r="B10" s="106" t="s">
        <v>89</v>
      </c>
      <c r="C10" s="74"/>
      <c r="D10" s="195"/>
      <c r="E10" s="195"/>
    </row>
    <row r="11" spans="1:19" x14ac:dyDescent="0.25">
      <c r="A11" s="199"/>
      <c r="B11" s="106" t="s">
        <v>90</v>
      </c>
      <c r="C11" s="74"/>
      <c r="D11" s="195"/>
      <c r="E11" s="195"/>
    </row>
    <row r="12" spans="1:19" x14ac:dyDescent="0.25">
      <c r="A12" s="199"/>
      <c r="B12" s="106" t="s">
        <v>21</v>
      </c>
      <c r="C12" s="74"/>
      <c r="D12" s="195"/>
      <c r="E12" s="195"/>
    </row>
    <row r="13" spans="1:19" x14ac:dyDescent="0.25">
      <c r="A13" s="199"/>
      <c r="B13" s="106" t="s">
        <v>22</v>
      </c>
      <c r="C13" s="74"/>
      <c r="D13" s="195"/>
      <c r="E13" s="195"/>
    </row>
    <row r="14" spans="1:19" x14ac:dyDescent="0.25">
      <c r="A14" s="200"/>
      <c r="B14" s="106" t="s">
        <v>23</v>
      </c>
      <c r="C14" s="74"/>
      <c r="D14" s="195"/>
      <c r="E14" s="195"/>
    </row>
    <row r="15" spans="1:19" x14ac:dyDescent="0.25">
      <c r="A15" s="198" t="s">
        <v>91</v>
      </c>
      <c r="B15" s="106" t="s">
        <v>24</v>
      </c>
      <c r="C15" s="74"/>
      <c r="D15" s="195"/>
      <c r="E15" s="195"/>
    </row>
    <row r="16" spans="1:19" ht="31.5" x14ac:dyDescent="0.25">
      <c r="A16" s="199"/>
      <c r="B16" s="106" t="s">
        <v>92</v>
      </c>
      <c r="C16" s="74"/>
      <c r="D16" s="195"/>
      <c r="E16" s="195"/>
    </row>
    <row r="17" spans="1:5" ht="31.5" x14ac:dyDescent="0.25">
      <c r="A17" s="200"/>
      <c r="B17" s="106" t="s">
        <v>25</v>
      </c>
      <c r="C17" s="74"/>
      <c r="D17" s="195"/>
      <c r="E17" s="195"/>
    </row>
    <row r="18" spans="1:5" x14ac:dyDescent="0.25">
      <c r="A18" s="198" t="s">
        <v>44</v>
      </c>
      <c r="B18" s="106" t="s">
        <v>93</v>
      </c>
      <c r="C18" s="74"/>
      <c r="D18" s="195"/>
      <c r="E18" s="195"/>
    </row>
    <row r="19" spans="1:5" x14ac:dyDescent="0.25">
      <c r="A19" s="199"/>
      <c r="B19" s="106" t="s">
        <v>26</v>
      </c>
      <c r="C19" s="74"/>
      <c r="D19" s="195"/>
      <c r="E19" s="195"/>
    </row>
    <row r="20" spans="1:5" x14ac:dyDescent="0.25">
      <c r="A20" s="200"/>
      <c r="B20" s="106" t="s">
        <v>27</v>
      </c>
      <c r="C20" s="74"/>
      <c r="D20" s="195"/>
      <c r="E20" s="195"/>
    </row>
    <row r="21" spans="1:5" x14ac:dyDescent="0.25">
      <c r="A21" s="198" t="s">
        <v>94</v>
      </c>
      <c r="B21" s="106" t="s">
        <v>95</v>
      </c>
      <c r="C21" s="74"/>
      <c r="D21" s="195"/>
      <c r="E21" s="195"/>
    </row>
    <row r="22" spans="1:5" x14ac:dyDescent="0.25">
      <c r="A22" s="199"/>
      <c r="B22" s="106" t="s">
        <v>28</v>
      </c>
      <c r="C22" s="74"/>
      <c r="D22" s="195"/>
      <c r="E22" s="195"/>
    </row>
    <row r="23" spans="1:5" x14ac:dyDescent="0.25">
      <c r="A23" s="199"/>
      <c r="B23" s="106" t="s">
        <v>29</v>
      </c>
      <c r="C23" s="74"/>
      <c r="D23" s="195"/>
      <c r="E23" s="195"/>
    </row>
    <row r="24" spans="1:5" x14ac:dyDescent="0.25">
      <c r="A24" s="199"/>
      <c r="B24" s="106" t="s">
        <v>30</v>
      </c>
      <c r="C24" s="74"/>
      <c r="D24" s="195"/>
      <c r="E24" s="195"/>
    </row>
    <row r="25" spans="1:5" x14ac:dyDescent="0.25">
      <c r="A25" s="199"/>
      <c r="B25" s="106" t="s">
        <v>31</v>
      </c>
      <c r="C25" s="74"/>
      <c r="D25" s="195"/>
      <c r="E25" s="195"/>
    </row>
    <row r="26" spans="1:5" ht="31.5" x14ac:dyDescent="0.25">
      <c r="A26" s="200"/>
      <c r="B26" s="106" t="s">
        <v>32</v>
      </c>
      <c r="C26" s="74"/>
      <c r="D26" s="195"/>
      <c r="E26" s="195"/>
    </row>
    <row r="27" spans="1:5" x14ac:dyDescent="0.25">
      <c r="A27" s="201" t="s">
        <v>33</v>
      </c>
      <c r="B27" s="106" t="s">
        <v>33</v>
      </c>
      <c r="C27" s="74"/>
      <c r="D27" s="195"/>
      <c r="E27" s="195"/>
    </row>
    <row r="28" spans="1:5" x14ac:dyDescent="0.25">
      <c r="A28" s="202"/>
      <c r="B28" s="106" t="s">
        <v>96</v>
      </c>
      <c r="C28" s="91"/>
      <c r="D28" s="195"/>
      <c r="E28" s="195"/>
    </row>
    <row r="29" spans="1:5" x14ac:dyDescent="0.25">
      <c r="A29" s="202"/>
      <c r="B29" s="106" t="s">
        <v>97</v>
      </c>
      <c r="C29" s="91"/>
      <c r="D29" s="195"/>
      <c r="E29" s="195"/>
    </row>
    <row r="30" spans="1:5" x14ac:dyDescent="0.25">
      <c r="A30" s="203"/>
      <c r="B30" s="106" t="s">
        <v>98</v>
      </c>
      <c r="C30" s="91"/>
      <c r="D30" s="195"/>
      <c r="E30" s="195"/>
    </row>
    <row r="31" spans="1:5" x14ac:dyDescent="0.25">
      <c r="A31" s="94" t="s">
        <v>99</v>
      </c>
      <c r="B31" s="106" t="s">
        <v>34</v>
      </c>
      <c r="C31" s="91"/>
      <c r="D31" s="195"/>
      <c r="E31" s="195"/>
    </row>
    <row r="32" spans="1:5" x14ac:dyDescent="0.25">
      <c r="A32" s="97" t="s">
        <v>101</v>
      </c>
      <c r="B32" s="106" t="s">
        <v>100</v>
      </c>
      <c r="C32" s="91"/>
      <c r="D32" s="195"/>
      <c r="E32" s="195"/>
    </row>
    <row r="33" spans="1:18" x14ac:dyDescent="0.25">
      <c r="A33" s="208" t="s">
        <v>85</v>
      </c>
      <c r="B33" s="209"/>
      <c r="C33" s="47"/>
      <c r="D33" s="105"/>
      <c r="E33" s="105"/>
      <c r="R33" s="7"/>
    </row>
    <row r="34" spans="1:18" ht="21" customHeight="1" x14ac:dyDescent="0.25">
      <c r="A34" s="210" t="s">
        <v>4</v>
      </c>
      <c r="B34" s="211"/>
      <c r="C34" s="212"/>
      <c r="D34" s="105"/>
      <c r="E34" s="105"/>
      <c r="R34" s="7"/>
    </row>
    <row r="35" spans="1:18" x14ac:dyDescent="0.25">
      <c r="A35" s="210" t="s">
        <v>5</v>
      </c>
      <c r="B35" s="211"/>
      <c r="C35" s="212"/>
      <c r="D35" s="102"/>
      <c r="E35" s="102"/>
      <c r="R35" s="7"/>
    </row>
    <row r="36" spans="1:18" ht="21" customHeight="1" x14ac:dyDescent="0.25">
      <c r="A36" s="210" t="s">
        <v>84</v>
      </c>
      <c r="B36" s="211"/>
      <c r="C36" s="212"/>
      <c r="D36" s="102"/>
      <c r="E36" s="102"/>
      <c r="R36" s="7"/>
    </row>
    <row r="37" spans="1:18" ht="21" customHeight="1" x14ac:dyDescent="0.25">
      <c r="A37" s="210" t="s">
        <v>86</v>
      </c>
      <c r="B37" s="211"/>
      <c r="C37" s="212"/>
      <c r="D37" s="95"/>
      <c r="E37" s="102"/>
      <c r="R37" s="7"/>
    </row>
    <row r="38" spans="1:18" ht="21" customHeight="1" x14ac:dyDescent="0.25">
      <c r="A38" s="210" t="s">
        <v>6</v>
      </c>
      <c r="B38" s="211"/>
      <c r="C38" s="212"/>
      <c r="D38" s="102"/>
      <c r="E38" s="102"/>
      <c r="R38" s="7"/>
    </row>
    <row r="40" spans="1:18" ht="33.75" customHeight="1" x14ac:dyDescent="0.25">
      <c r="A40" s="194" t="s">
        <v>104</v>
      </c>
      <c r="B40" s="194"/>
      <c r="C40" s="194"/>
      <c r="D40" s="194"/>
      <c r="E40" s="194"/>
    </row>
    <row r="41" spans="1:18" ht="24" customHeight="1" x14ac:dyDescent="0.25">
      <c r="A41" s="205" t="s">
        <v>105</v>
      </c>
      <c r="B41" s="205"/>
      <c r="C41" s="205"/>
      <c r="D41" s="205"/>
      <c r="E41" s="205"/>
    </row>
    <row r="42" spans="1:18" s="7" customFormat="1" ht="23.25" customHeight="1" x14ac:dyDescent="0.25">
      <c r="A42" s="193" t="s">
        <v>102</v>
      </c>
      <c r="B42" s="193"/>
      <c r="C42" s="193"/>
      <c r="D42" s="193"/>
      <c r="E42" s="193"/>
    </row>
    <row r="43" spans="1:18" s="7" customFormat="1" x14ac:dyDescent="0.25">
      <c r="B43" s="32"/>
      <c r="D43" s="32"/>
      <c r="E43" s="49"/>
    </row>
    <row r="44" spans="1:18" s="7" customFormat="1" x14ac:dyDescent="0.25">
      <c r="B44" s="32"/>
      <c r="D44" s="32"/>
      <c r="E44" s="49"/>
    </row>
    <row r="45" spans="1:18" s="7" customFormat="1" x14ac:dyDescent="0.25">
      <c r="B45" s="32"/>
      <c r="D45" s="32"/>
      <c r="E45" s="49"/>
    </row>
    <row r="46" spans="1:18" s="7" customFormat="1" x14ac:dyDescent="0.25">
      <c r="B46" s="32"/>
      <c r="D46" s="32"/>
      <c r="E46" s="49"/>
    </row>
    <row r="47" spans="1:18" s="7" customFormat="1" x14ac:dyDescent="0.25">
      <c r="B47" s="32"/>
      <c r="D47" s="32"/>
      <c r="E47" s="49"/>
    </row>
    <row r="48" spans="1:18" s="7" customFormat="1" x14ac:dyDescent="0.25">
      <c r="B48" s="32"/>
      <c r="D48" s="32"/>
      <c r="E48" s="49"/>
    </row>
    <row r="49" spans="2:5" s="7" customFormat="1" x14ac:dyDescent="0.25">
      <c r="B49" s="32"/>
      <c r="D49" s="32"/>
      <c r="E49" s="49"/>
    </row>
    <row r="50" spans="2:5" s="7" customFormat="1" x14ac:dyDescent="0.25">
      <c r="B50" s="32"/>
      <c r="D50" s="32"/>
      <c r="E50" s="49"/>
    </row>
    <row r="51" spans="2:5" s="7" customFormat="1" x14ac:dyDescent="0.25">
      <c r="B51" s="32"/>
      <c r="D51" s="32"/>
      <c r="E51" s="49"/>
    </row>
    <row r="52" spans="2:5" s="7" customFormat="1" x14ac:dyDescent="0.25">
      <c r="B52" s="32"/>
      <c r="D52" s="32"/>
      <c r="E52" s="49"/>
    </row>
    <row r="53" spans="2:5" s="7" customFormat="1" x14ac:dyDescent="0.25">
      <c r="B53" s="32"/>
      <c r="D53" s="32"/>
      <c r="E53" s="49"/>
    </row>
    <row r="54" spans="2:5" s="7" customFormat="1" x14ac:dyDescent="0.25">
      <c r="B54" s="32"/>
      <c r="D54" s="32"/>
      <c r="E54" s="49"/>
    </row>
    <row r="55" spans="2:5" s="7" customFormat="1" x14ac:dyDescent="0.25">
      <c r="B55" s="32"/>
      <c r="D55" s="32"/>
      <c r="E55" s="49"/>
    </row>
    <row r="56" spans="2:5" s="7" customFormat="1" x14ac:dyDescent="0.25">
      <c r="B56" s="32"/>
      <c r="D56" s="32"/>
      <c r="E56" s="49"/>
    </row>
    <row r="57" spans="2:5" s="7" customFormat="1" x14ac:dyDescent="0.25">
      <c r="B57" s="32"/>
      <c r="D57" s="32"/>
      <c r="E57" s="49"/>
    </row>
    <row r="58" spans="2:5" s="7" customFormat="1" x14ac:dyDescent="0.25">
      <c r="B58" s="32"/>
      <c r="D58" s="32"/>
      <c r="E58" s="49"/>
    </row>
    <row r="59" spans="2:5" s="7" customFormat="1" x14ac:dyDescent="0.25">
      <c r="B59" s="32"/>
      <c r="D59" s="32"/>
      <c r="E59" s="49"/>
    </row>
    <row r="60" spans="2:5" s="7" customFormat="1" x14ac:dyDescent="0.25">
      <c r="B60" s="32"/>
      <c r="D60" s="32"/>
      <c r="E60" s="49"/>
    </row>
    <row r="61" spans="2:5" s="7" customFormat="1" x14ac:dyDescent="0.25">
      <c r="B61" s="32"/>
      <c r="D61" s="32"/>
      <c r="E61" s="49"/>
    </row>
    <row r="62" spans="2:5" s="7" customFormat="1" x14ac:dyDescent="0.25">
      <c r="B62" s="32"/>
      <c r="D62" s="32"/>
      <c r="E62" s="49"/>
    </row>
    <row r="63" spans="2:5" s="7" customFormat="1" x14ac:dyDescent="0.25">
      <c r="B63" s="32"/>
      <c r="D63" s="32"/>
      <c r="E63" s="49"/>
    </row>
    <row r="64" spans="2:5" s="7" customFormat="1" x14ac:dyDescent="0.25">
      <c r="B64" s="32"/>
      <c r="D64" s="32"/>
      <c r="E64" s="49"/>
    </row>
    <row r="65" spans="2:5" s="7" customFormat="1" x14ac:dyDescent="0.25">
      <c r="B65" s="32"/>
      <c r="D65" s="32"/>
      <c r="E65" s="49"/>
    </row>
    <row r="66" spans="2:5" s="7" customFormat="1" x14ac:dyDescent="0.25">
      <c r="B66" s="32"/>
      <c r="D66" s="32"/>
      <c r="E66" s="49"/>
    </row>
    <row r="67" spans="2:5" s="7" customFormat="1" x14ac:dyDescent="0.25">
      <c r="B67" s="32"/>
      <c r="D67" s="32"/>
      <c r="E67" s="49"/>
    </row>
    <row r="68" spans="2:5" s="7" customFormat="1" x14ac:dyDescent="0.25">
      <c r="B68" s="32"/>
      <c r="D68" s="32"/>
      <c r="E68" s="49"/>
    </row>
    <row r="69" spans="2:5" s="7" customFormat="1" x14ac:dyDescent="0.25">
      <c r="B69" s="32"/>
      <c r="D69" s="32"/>
      <c r="E69" s="49"/>
    </row>
    <row r="70" spans="2:5" s="7" customFormat="1" x14ac:dyDescent="0.25">
      <c r="B70" s="32"/>
      <c r="D70" s="32"/>
      <c r="E70" s="49"/>
    </row>
    <row r="71" spans="2:5" s="7" customFormat="1" x14ac:dyDescent="0.25">
      <c r="B71" s="32"/>
      <c r="D71" s="32"/>
      <c r="E71" s="49"/>
    </row>
    <row r="72" spans="2:5" s="7" customFormat="1" x14ac:dyDescent="0.25">
      <c r="B72" s="32"/>
      <c r="D72" s="32"/>
      <c r="E72" s="49"/>
    </row>
    <row r="73" spans="2:5" s="7" customFormat="1" x14ac:dyDescent="0.25">
      <c r="B73" s="32"/>
      <c r="D73" s="32"/>
      <c r="E73" s="49"/>
    </row>
    <row r="74" spans="2:5" s="7" customFormat="1" x14ac:dyDescent="0.25">
      <c r="B74" s="32"/>
      <c r="D74" s="32"/>
      <c r="E74" s="49"/>
    </row>
    <row r="75" spans="2:5" s="7" customFormat="1" x14ac:dyDescent="0.25">
      <c r="B75" s="32"/>
      <c r="D75" s="32"/>
      <c r="E75" s="49"/>
    </row>
    <row r="76" spans="2:5" s="7" customFormat="1" x14ac:dyDescent="0.25">
      <c r="B76" s="32"/>
      <c r="D76" s="32"/>
      <c r="E76" s="49"/>
    </row>
    <row r="77" spans="2:5" s="7" customFormat="1" x14ac:dyDescent="0.25">
      <c r="B77" s="32"/>
      <c r="D77" s="32"/>
      <c r="E77" s="49"/>
    </row>
    <row r="78" spans="2:5" s="7" customFormat="1" x14ac:dyDescent="0.25">
      <c r="B78" s="32"/>
      <c r="D78" s="32"/>
      <c r="E78" s="49"/>
    </row>
    <row r="79" spans="2:5" s="7" customFormat="1" x14ac:dyDescent="0.25">
      <c r="B79" s="32"/>
      <c r="D79" s="32"/>
      <c r="E79" s="49"/>
    </row>
    <row r="80" spans="2:5" s="7" customFormat="1" x14ac:dyDescent="0.25">
      <c r="B80" s="32"/>
      <c r="D80" s="32"/>
      <c r="E80" s="49"/>
    </row>
    <row r="81" spans="2:5" s="7" customFormat="1" x14ac:dyDescent="0.25">
      <c r="B81" s="32"/>
      <c r="D81" s="32"/>
      <c r="E81" s="49"/>
    </row>
    <row r="82" spans="2:5" s="7" customFormat="1" x14ac:dyDescent="0.25">
      <c r="B82" s="32"/>
      <c r="D82" s="32"/>
      <c r="E82" s="49"/>
    </row>
    <row r="83" spans="2:5" s="7" customFormat="1" x14ac:dyDescent="0.25">
      <c r="B83" s="32"/>
      <c r="D83" s="32"/>
      <c r="E83" s="49"/>
    </row>
    <row r="84" spans="2:5" s="7" customFormat="1" x14ac:dyDescent="0.25">
      <c r="B84" s="32"/>
      <c r="D84" s="32"/>
      <c r="E84" s="49"/>
    </row>
    <row r="85" spans="2:5" s="7" customFormat="1" x14ac:dyDescent="0.25">
      <c r="B85" s="32"/>
      <c r="D85" s="32"/>
      <c r="E85" s="49"/>
    </row>
    <row r="86" spans="2:5" s="7" customFormat="1" x14ac:dyDescent="0.25">
      <c r="B86" s="32"/>
      <c r="D86" s="32"/>
      <c r="E86" s="49"/>
    </row>
    <row r="87" spans="2:5" s="7" customFormat="1" x14ac:dyDescent="0.25">
      <c r="B87" s="32"/>
      <c r="D87" s="32"/>
      <c r="E87" s="49"/>
    </row>
    <row r="88" spans="2:5" s="7" customFormat="1" x14ac:dyDescent="0.25">
      <c r="B88" s="32"/>
      <c r="D88" s="32"/>
      <c r="E88" s="49"/>
    </row>
    <row r="89" spans="2:5" s="7" customFormat="1" x14ac:dyDescent="0.25">
      <c r="B89" s="32"/>
      <c r="D89" s="32"/>
      <c r="E89" s="49"/>
    </row>
    <row r="90" spans="2:5" s="7" customFormat="1" x14ac:dyDescent="0.25">
      <c r="B90" s="32"/>
      <c r="D90" s="32"/>
      <c r="E90" s="49"/>
    </row>
    <row r="91" spans="2:5" s="7" customFormat="1" x14ac:dyDescent="0.25">
      <c r="B91" s="32"/>
      <c r="D91" s="32"/>
      <c r="E91" s="49"/>
    </row>
    <row r="92" spans="2:5" s="7" customFormat="1" x14ac:dyDescent="0.25">
      <c r="B92" s="32"/>
      <c r="D92" s="32"/>
      <c r="E92" s="49"/>
    </row>
    <row r="93" spans="2:5" s="7" customFormat="1" x14ac:dyDescent="0.25">
      <c r="B93" s="32"/>
      <c r="D93" s="32"/>
      <c r="E93" s="49"/>
    </row>
    <row r="94" spans="2:5" s="7" customFormat="1" x14ac:dyDescent="0.25">
      <c r="B94" s="32"/>
      <c r="D94" s="32"/>
      <c r="E94" s="49"/>
    </row>
    <row r="95" spans="2:5" s="7" customFormat="1" x14ac:dyDescent="0.25">
      <c r="B95" s="32"/>
      <c r="D95" s="32"/>
      <c r="E95" s="49"/>
    </row>
    <row r="96" spans="2:5" s="7" customFormat="1" x14ac:dyDescent="0.25">
      <c r="B96" s="32"/>
      <c r="D96" s="32"/>
      <c r="E96" s="49"/>
    </row>
    <row r="97" spans="2:5" s="7" customFormat="1" x14ac:dyDescent="0.25">
      <c r="B97" s="32"/>
      <c r="D97" s="32"/>
      <c r="E97" s="49"/>
    </row>
    <row r="98" spans="2:5" s="7" customFormat="1" x14ac:dyDescent="0.25">
      <c r="B98" s="32"/>
      <c r="D98" s="32"/>
      <c r="E98" s="49"/>
    </row>
    <row r="99" spans="2:5" s="7" customFormat="1" x14ac:dyDescent="0.25">
      <c r="B99" s="32"/>
      <c r="D99" s="32"/>
      <c r="E99" s="49"/>
    </row>
    <row r="100" spans="2:5" s="7" customFormat="1" x14ac:dyDescent="0.25">
      <c r="B100" s="32"/>
      <c r="D100" s="32"/>
      <c r="E100" s="49"/>
    </row>
    <row r="101" spans="2:5" s="7" customFormat="1" x14ac:dyDescent="0.25">
      <c r="B101" s="32"/>
      <c r="D101" s="32"/>
      <c r="E101" s="49"/>
    </row>
    <row r="102" spans="2:5" s="7" customFormat="1" x14ac:dyDescent="0.25">
      <c r="B102" s="32"/>
      <c r="D102" s="32"/>
      <c r="E102" s="49"/>
    </row>
    <row r="103" spans="2:5" s="7" customFormat="1" x14ac:dyDescent="0.25">
      <c r="B103" s="32"/>
      <c r="D103" s="32"/>
      <c r="E103" s="49"/>
    </row>
    <row r="104" spans="2:5" s="7" customFormat="1" x14ac:dyDescent="0.25">
      <c r="B104" s="32"/>
      <c r="D104" s="32"/>
      <c r="E104" s="49"/>
    </row>
    <row r="105" spans="2:5" s="7" customFormat="1" x14ac:dyDescent="0.25">
      <c r="B105" s="32"/>
      <c r="D105" s="32"/>
      <c r="E105" s="49"/>
    </row>
    <row r="106" spans="2:5" s="7" customFormat="1" x14ac:dyDescent="0.25">
      <c r="B106" s="32"/>
      <c r="D106" s="32"/>
      <c r="E106" s="49"/>
    </row>
    <row r="107" spans="2:5" s="7" customFormat="1" x14ac:dyDescent="0.25">
      <c r="B107" s="32"/>
      <c r="D107" s="32"/>
      <c r="E107" s="49"/>
    </row>
    <row r="108" spans="2:5" s="7" customFormat="1" x14ac:dyDescent="0.25">
      <c r="B108" s="32"/>
      <c r="D108" s="32"/>
      <c r="E108" s="49"/>
    </row>
    <row r="109" spans="2:5" s="7" customFormat="1" x14ac:dyDescent="0.25">
      <c r="B109" s="32"/>
      <c r="D109" s="32"/>
      <c r="E109" s="49"/>
    </row>
    <row r="110" spans="2:5" s="7" customFormat="1" x14ac:dyDescent="0.25">
      <c r="B110" s="32"/>
      <c r="D110" s="32"/>
      <c r="E110" s="49"/>
    </row>
    <row r="111" spans="2:5" s="7" customFormat="1" x14ac:dyDescent="0.25">
      <c r="B111" s="32"/>
      <c r="D111" s="32"/>
      <c r="E111" s="49"/>
    </row>
    <row r="112" spans="2:5" s="7" customFormat="1" x14ac:dyDescent="0.25">
      <c r="B112" s="32"/>
      <c r="D112" s="32"/>
      <c r="E112" s="49"/>
    </row>
    <row r="113" spans="2:5" s="7" customFormat="1" x14ac:dyDescent="0.25">
      <c r="B113" s="32"/>
      <c r="D113" s="32"/>
      <c r="E113" s="49"/>
    </row>
    <row r="114" spans="2:5" s="7" customFormat="1" x14ac:dyDescent="0.25">
      <c r="B114" s="32"/>
      <c r="D114" s="32"/>
      <c r="E114" s="49"/>
    </row>
    <row r="115" spans="2:5" s="7" customFormat="1" x14ac:dyDescent="0.25">
      <c r="B115" s="32"/>
      <c r="D115" s="32"/>
      <c r="E115" s="49"/>
    </row>
    <row r="116" spans="2:5" s="7" customFormat="1" x14ac:dyDescent="0.25">
      <c r="B116" s="32"/>
      <c r="D116" s="32"/>
      <c r="E116" s="49"/>
    </row>
    <row r="117" spans="2:5" s="7" customFormat="1" x14ac:dyDescent="0.25">
      <c r="B117" s="32"/>
      <c r="D117" s="32"/>
      <c r="E117" s="49"/>
    </row>
    <row r="118" spans="2:5" s="7" customFormat="1" x14ac:dyDescent="0.25">
      <c r="B118" s="32"/>
      <c r="D118" s="32"/>
      <c r="E118" s="49"/>
    </row>
    <row r="119" spans="2:5" s="7" customFormat="1" x14ac:dyDescent="0.25">
      <c r="B119" s="32"/>
      <c r="D119" s="32"/>
      <c r="E119" s="49"/>
    </row>
    <row r="120" spans="2:5" s="7" customFormat="1" x14ac:dyDescent="0.25">
      <c r="B120" s="32"/>
      <c r="D120" s="32"/>
      <c r="E120" s="49"/>
    </row>
    <row r="121" spans="2:5" s="7" customFormat="1" x14ac:dyDescent="0.25">
      <c r="B121" s="32"/>
      <c r="D121" s="32"/>
      <c r="E121" s="49"/>
    </row>
    <row r="122" spans="2:5" s="7" customFormat="1" x14ac:dyDescent="0.25">
      <c r="B122" s="32"/>
      <c r="D122" s="32"/>
      <c r="E122" s="49"/>
    </row>
    <row r="123" spans="2:5" s="7" customFormat="1" x14ac:dyDescent="0.25">
      <c r="B123" s="32"/>
      <c r="D123" s="32"/>
      <c r="E123" s="49"/>
    </row>
    <row r="124" spans="2:5" s="7" customFormat="1" x14ac:dyDescent="0.25">
      <c r="B124" s="32"/>
      <c r="D124" s="32"/>
      <c r="E124" s="49"/>
    </row>
  </sheetData>
  <mergeCells count="40">
    <mergeCell ref="D12:E12"/>
    <mergeCell ref="D13:E13"/>
    <mergeCell ref="D14:E14"/>
    <mergeCell ref="A10:A14"/>
    <mergeCell ref="A15:A17"/>
    <mergeCell ref="C2:E2"/>
    <mergeCell ref="D8:E8"/>
    <mergeCell ref="D9:E9"/>
    <mergeCell ref="D10:E10"/>
    <mergeCell ref="D11:E11"/>
    <mergeCell ref="A42:E42"/>
    <mergeCell ref="D17:E17"/>
    <mergeCell ref="D18:E18"/>
    <mergeCell ref="D19:E19"/>
    <mergeCell ref="D20:E20"/>
    <mergeCell ref="D22:E22"/>
    <mergeCell ref="D32:E32"/>
    <mergeCell ref="D21:E21"/>
    <mergeCell ref="D23:E23"/>
    <mergeCell ref="D24:E24"/>
    <mergeCell ref="D25:E25"/>
    <mergeCell ref="D26:E26"/>
    <mergeCell ref="D27:E27"/>
    <mergeCell ref="D30:E30"/>
    <mergeCell ref="D31:E31"/>
    <mergeCell ref="A37:C37"/>
    <mergeCell ref="A41:E41"/>
    <mergeCell ref="D15:E15"/>
    <mergeCell ref="D16:E16"/>
    <mergeCell ref="A40:E40"/>
    <mergeCell ref="A33:B33"/>
    <mergeCell ref="A34:C34"/>
    <mergeCell ref="A35:C35"/>
    <mergeCell ref="A36:C36"/>
    <mergeCell ref="A38:C38"/>
    <mergeCell ref="A18:A20"/>
    <mergeCell ref="A21:A26"/>
    <mergeCell ref="A27:A30"/>
    <mergeCell ref="D28:E28"/>
    <mergeCell ref="D29:E29"/>
  </mergeCells>
  <pageMargins left="0.70866141732283472" right="0.70866141732283472" top="0.74803149606299213" bottom="0.74803149606299213" header="0.31496062992125984" footer="0.31496062992125984"/>
  <pageSetup paperSize="9" scale="41" orientation="portrait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W65"/>
  <sheetViews>
    <sheetView topLeftCell="A31" zoomScale="80" zoomScaleNormal="80" zoomScaleSheetLayoutView="100" workbookViewId="0">
      <selection activeCell="A41" sqref="A41:E41"/>
    </sheetView>
  </sheetViews>
  <sheetFormatPr baseColWidth="10" defaultColWidth="11.42578125" defaultRowHeight="15.75" x14ac:dyDescent="0.25"/>
  <cols>
    <col min="1" max="1" width="26.140625" style="7" customWidth="1"/>
    <col min="2" max="2" width="59.7109375" style="37" customWidth="1"/>
    <col min="3" max="3" width="24.5703125" style="8" customWidth="1"/>
    <col min="4" max="4" width="38.140625" style="37" customWidth="1"/>
    <col min="5" max="5" width="38.140625" style="49" customWidth="1"/>
    <col min="6" max="6" width="11.42578125" style="7"/>
    <col min="7" max="7" width="22.7109375" style="7" customWidth="1"/>
    <col min="8" max="23" width="11.42578125" style="7"/>
    <col min="24" max="16384" width="11.42578125" style="8"/>
  </cols>
  <sheetData>
    <row r="1" spans="1:23" ht="27" customHeight="1" x14ac:dyDescent="0.25">
      <c r="B1" s="32"/>
      <c r="C1" s="7"/>
      <c r="D1" s="7"/>
      <c r="E1" s="7"/>
    </row>
    <row r="2" spans="1:23" ht="21.75" customHeight="1" x14ac:dyDescent="0.25">
      <c r="B2" s="89"/>
      <c r="C2" s="206" t="s">
        <v>46</v>
      </c>
      <c r="D2" s="206"/>
      <c r="E2" s="206"/>
    </row>
    <row r="3" spans="1:23" ht="18.75" customHeight="1" x14ac:dyDescent="0.25">
      <c r="B3" s="7"/>
      <c r="C3" s="24" t="str">
        <f>BUNDLES!B5</f>
        <v>Conf. Id</v>
      </c>
      <c r="D3" s="41" t="str">
        <f>BUNDLES!B36</f>
        <v>ARC1</v>
      </c>
      <c r="E3" s="41" t="str">
        <f>BUNDLES!B37</f>
        <v>ARC2</v>
      </c>
    </row>
    <row r="4" spans="1:23" s="42" customFormat="1" ht="18.75" customHeight="1" x14ac:dyDescent="0.25">
      <c r="A4" s="17"/>
      <c r="B4" s="33"/>
      <c r="C4" s="24" t="str">
        <f>BUNDLES!C5</f>
        <v xml:space="preserve">Désignation Bundles </v>
      </c>
      <c r="D4" s="10" t="str">
        <f>BUNDLES!C36</f>
        <v xml:space="preserve">Bundle ARC </v>
      </c>
      <c r="E4" s="10" t="str">
        <f>BUNDLES!C37</f>
        <v xml:space="preserve">Bundle ARC </v>
      </c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</row>
    <row r="5" spans="1:23" ht="18.75" customHeight="1" x14ac:dyDescent="0.25">
      <c r="B5" s="34"/>
      <c r="C5" s="24" t="s">
        <v>36</v>
      </c>
      <c r="D5" s="10" t="str">
        <f>BUNDLES!F36</f>
        <v>R</v>
      </c>
      <c r="E5" s="10" t="str">
        <f>BUNDLES!F37</f>
        <v>R</v>
      </c>
    </row>
    <row r="6" spans="1:23" s="27" customFormat="1" ht="18.75" customHeight="1" x14ac:dyDescent="0.25">
      <c r="A6" s="11"/>
      <c r="B6" s="107"/>
      <c r="C6" s="24" t="str">
        <f>BUNDLES!G5</f>
        <v>Destinations</v>
      </c>
      <c r="D6" s="10" t="str">
        <f>BUNDLES!G36</f>
        <v>METROPOLE</v>
      </c>
      <c r="E6" s="10" t="str">
        <f>BUNDLES!G37</f>
        <v xml:space="preserve">DROM-Réunion 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</row>
    <row r="7" spans="1:23" ht="18.75" customHeight="1" x14ac:dyDescent="0.25">
      <c r="B7" s="32"/>
      <c r="C7" s="24" t="s">
        <v>2</v>
      </c>
      <c r="D7" s="43"/>
      <c r="E7" s="16"/>
      <c r="F7" s="44"/>
    </row>
    <row r="8" spans="1:23" s="81" customFormat="1" ht="19.5" customHeight="1" x14ac:dyDescent="0.25">
      <c r="A8" s="111"/>
      <c r="B8" s="111" t="s">
        <v>7</v>
      </c>
      <c r="C8" s="80" t="s">
        <v>35</v>
      </c>
      <c r="D8" s="207" t="s">
        <v>83</v>
      </c>
      <c r="E8" s="207"/>
      <c r="F8" s="44"/>
      <c r="G8" s="11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</row>
    <row r="9" spans="1:23" s="46" customFormat="1" x14ac:dyDescent="0.25">
      <c r="A9" s="94" t="s">
        <v>87</v>
      </c>
      <c r="B9" s="108" t="s">
        <v>20</v>
      </c>
      <c r="C9" s="74"/>
      <c r="D9" s="195"/>
      <c r="E9" s="19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</row>
    <row r="10" spans="1:23" ht="31.5" x14ac:dyDescent="0.25">
      <c r="A10" s="198" t="s">
        <v>88</v>
      </c>
      <c r="B10" s="108" t="s">
        <v>89</v>
      </c>
      <c r="C10" s="74"/>
      <c r="D10" s="195"/>
      <c r="E10" s="195"/>
    </row>
    <row r="11" spans="1:23" x14ac:dyDescent="0.25">
      <c r="A11" s="199"/>
      <c r="B11" s="108" t="s">
        <v>90</v>
      </c>
      <c r="C11" s="74"/>
      <c r="D11" s="195"/>
      <c r="E11" s="195"/>
    </row>
    <row r="12" spans="1:23" x14ac:dyDescent="0.25">
      <c r="A12" s="199"/>
      <c r="B12" s="108" t="s">
        <v>21</v>
      </c>
      <c r="C12" s="74"/>
      <c r="D12" s="195"/>
      <c r="E12" s="195"/>
    </row>
    <row r="13" spans="1:23" x14ac:dyDescent="0.25">
      <c r="A13" s="199"/>
      <c r="B13" s="108" t="s">
        <v>22</v>
      </c>
      <c r="C13" s="74"/>
      <c r="D13" s="195"/>
      <c r="E13" s="195"/>
    </row>
    <row r="14" spans="1:23" x14ac:dyDescent="0.25">
      <c r="A14" s="200"/>
      <c r="B14" s="108" t="s">
        <v>23</v>
      </c>
      <c r="C14" s="74"/>
      <c r="D14" s="195"/>
      <c r="E14" s="195"/>
    </row>
    <row r="15" spans="1:23" x14ac:dyDescent="0.25">
      <c r="A15" s="198" t="s">
        <v>91</v>
      </c>
      <c r="B15" s="108" t="s">
        <v>24</v>
      </c>
      <c r="C15" s="74"/>
      <c r="D15" s="195"/>
      <c r="E15" s="195"/>
    </row>
    <row r="16" spans="1:23" ht="31.5" x14ac:dyDescent="0.25">
      <c r="A16" s="199"/>
      <c r="B16" s="109" t="s">
        <v>92</v>
      </c>
      <c r="C16" s="74"/>
      <c r="D16" s="195"/>
      <c r="E16" s="195"/>
    </row>
    <row r="17" spans="1:5" ht="31.5" x14ac:dyDescent="0.25">
      <c r="A17" s="200"/>
      <c r="B17" s="108" t="s">
        <v>25</v>
      </c>
      <c r="C17" s="74"/>
      <c r="D17" s="195"/>
      <c r="E17" s="195"/>
    </row>
    <row r="18" spans="1:5" x14ac:dyDescent="0.25">
      <c r="A18" s="198" t="s">
        <v>44</v>
      </c>
      <c r="B18" s="108" t="s">
        <v>93</v>
      </c>
      <c r="C18" s="74"/>
      <c r="D18" s="195"/>
      <c r="E18" s="195"/>
    </row>
    <row r="19" spans="1:5" x14ac:dyDescent="0.25">
      <c r="A19" s="199"/>
      <c r="B19" s="108" t="s">
        <v>26</v>
      </c>
      <c r="C19" s="74"/>
      <c r="D19" s="195"/>
      <c r="E19" s="195"/>
    </row>
    <row r="20" spans="1:5" x14ac:dyDescent="0.25">
      <c r="A20" s="200"/>
      <c r="B20" s="108" t="s">
        <v>27</v>
      </c>
      <c r="C20" s="74"/>
      <c r="D20" s="195"/>
      <c r="E20" s="195"/>
    </row>
    <row r="21" spans="1:5" x14ac:dyDescent="0.25">
      <c r="A21" s="198" t="s">
        <v>94</v>
      </c>
      <c r="B21" s="108" t="s">
        <v>95</v>
      </c>
      <c r="C21" s="74"/>
      <c r="D21" s="195"/>
      <c r="E21" s="195"/>
    </row>
    <row r="22" spans="1:5" x14ac:dyDescent="0.25">
      <c r="A22" s="199"/>
      <c r="B22" s="108" t="s">
        <v>28</v>
      </c>
      <c r="C22" s="74"/>
      <c r="D22" s="195"/>
      <c r="E22" s="195"/>
    </row>
    <row r="23" spans="1:5" x14ac:dyDescent="0.25">
      <c r="A23" s="199"/>
      <c r="B23" s="108" t="s">
        <v>29</v>
      </c>
      <c r="C23" s="74"/>
      <c r="D23" s="195"/>
      <c r="E23" s="195"/>
    </row>
    <row r="24" spans="1:5" x14ac:dyDescent="0.25">
      <c r="A24" s="199"/>
      <c r="B24" s="108" t="s">
        <v>30</v>
      </c>
      <c r="C24" s="74"/>
      <c r="D24" s="195"/>
      <c r="E24" s="195"/>
    </row>
    <row r="25" spans="1:5" x14ac:dyDescent="0.25">
      <c r="A25" s="199"/>
      <c r="B25" s="108" t="s">
        <v>31</v>
      </c>
      <c r="C25" s="74"/>
      <c r="D25" s="195"/>
      <c r="E25" s="195"/>
    </row>
    <row r="26" spans="1:5" ht="31.5" x14ac:dyDescent="0.25">
      <c r="A26" s="200"/>
      <c r="B26" s="108" t="s">
        <v>32</v>
      </c>
      <c r="C26" s="74"/>
      <c r="D26" s="195"/>
      <c r="E26" s="195"/>
    </row>
    <row r="27" spans="1:5" x14ac:dyDescent="0.25">
      <c r="A27" s="201" t="s">
        <v>33</v>
      </c>
      <c r="B27" s="108" t="s">
        <v>33</v>
      </c>
      <c r="C27" s="74"/>
      <c r="D27" s="195"/>
      <c r="E27" s="195"/>
    </row>
    <row r="28" spans="1:5" x14ac:dyDescent="0.25">
      <c r="A28" s="202"/>
      <c r="B28" s="108" t="s">
        <v>96</v>
      </c>
      <c r="C28" s="91"/>
      <c r="D28" s="195"/>
      <c r="E28" s="195"/>
    </row>
    <row r="29" spans="1:5" x14ac:dyDescent="0.25">
      <c r="A29" s="202"/>
      <c r="B29" s="108" t="s">
        <v>97</v>
      </c>
      <c r="C29" s="91"/>
      <c r="D29" s="195"/>
      <c r="E29" s="195"/>
    </row>
    <row r="30" spans="1:5" x14ac:dyDescent="0.25">
      <c r="A30" s="203"/>
      <c r="B30" s="108" t="s">
        <v>98</v>
      </c>
      <c r="C30" s="91"/>
      <c r="D30" s="195"/>
      <c r="E30" s="195"/>
    </row>
    <row r="31" spans="1:5" x14ac:dyDescent="0.25">
      <c r="A31" s="94" t="s">
        <v>99</v>
      </c>
      <c r="B31" s="108" t="s">
        <v>34</v>
      </c>
      <c r="C31" s="91"/>
      <c r="D31" s="195"/>
      <c r="E31" s="195"/>
    </row>
    <row r="32" spans="1:5" x14ac:dyDescent="0.25">
      <c r="A32" s="96" t="s">
        <v>101</v>
      </c>
      <c r="B32" s="110" t="s">
        <v>100</v>
      </c>
      <c r="C32" s="104"/>
      <c r="D32" s="195"/>
      <c r="E32" s="195"/>
    </row>
    <row r="33" spans="1:23" x14ac:dyDescent="0.25">
      <c r="A33" s="208" t="s">
        <v>85</v>
      </c>
      <c r="B33" s="209"/>
      <c r="C33" s="47"/>
      <c r="D33" s="105"/>
      <c r="E33" s="105"/>
      <c r="S33" s="8"/>
      <c r="T33" s="8"/>
      <c r="U33" s="8"/>
      <c r="V33" s="8"/>
      <c r="W33" s="8"/>
    </row>
    <row r="34" spans="1:23" ht="21" customHeight="1" x14ac:dyDescent="0.25">
      <c r="A34" s="210" t="s">
        <v>4</v>
      </c>
      <c r="B34" s="211"/>
      <c r="C34" s="212"/>
      <c r="D34" s="105"/>
      <c r="E34" s="105"/>
      <c r="S34" s="8"/>
      <c r="T34" s="8"/>
      <c r="U34" s="8"/>
      <c r="V34" s="8"/>
      <c r="W34" s="8"/>
    </row>
    <row r="35" spans="1:23" x14ac:dyDescent="0.25">
      <c r="A35" s="210" t="s">
        <v>5</v>
      </c>
      <c r="B35" s="211"/>
      <c r="C35" s="212"/>
      <c r="D35" s="102"/>
      <c r="E35" s="102"/>
      <c r="S35" s="8"/>
      <c r="T35" s="8"/>
      <c r="U35" s="8"/>
      <c r="V35" s="8"/>
      <c r="W35" s="8"/>
    </row>
    <row r="36" spans="1:23" ht="21" customHeight="1" x14ac:dyDescent="0.25">
      <c r="A36" s="210" t="s">
        <v>84</v>
      </c>
      <c r="B36" s="211"/>
      <c r="C36" s="212"/>
      <c r="D36" s="102"/>
      <c r="E36" s="102"/>
      <c r="S36" s="8"/>
      <c r="T36" s="8"/>
      <c r="U36" s="8"/>
      <c r="V36" s="8"/>
      <c r="W36" s="8"/>
    </row>
    <row r="37" spans="1:23" ht="21" customHeight="1" x14ac:dyDescent="0.25">
      <c r="A37" s="210" t="s">
        <v>86</v>
      </c>
      <c r="B37" s="211"/>
      <c r="C37" s="212"/>
      <c r="D37" s="95"/>
      <c r="E37" s="102"/>
      <c r="S37" s="8"/>
      <c r="T37" s="8"/>
      <c r="U37" s="8"/>
      <c r="V37" s="8"/>
      <c r="W37" s="8"/>
    </row>
    <row r="38" spans="1:23" ht="21" customHeight="1" x14ac:dyDescent="0.25">
      <c r="A38" s="210" t="s">
        <v>6</v>
      </c>
      <c r="B38" s="211"/>
      <c r="C38" s="212"/>
      <c r="D38" s="102"/>
      <c r="E38" s="102"/>
      <c r="S38" s="8"/>
      <c r="T38" s="8"/>
      <c r="U38" s="8"/>
      <c r="V38" s="8"/>
      <c r="W38" s="8"/>
    </row>
    <row r="40" spans="1:23" s="7" customFormat="1" ht="33" customHeight="1" x14ac:dyDescent="0.25">
      <c r="A40" s="194" t="s">
        <v>104</v>
      </c>
      <c r="B40" s="194"/>
      <c r="C40" s="194"/>
      <c r="D40" s="194"/>
      <c r="E40" s="194"/>
    </row>
    <row r="41" spans="1:23" ht="26.25" customHeight="1" x14ac:dyDescent="0.25">
      <c r="A41" s="205" t="s">
        <v>105</v>
      </c>
      <c r="B41" s="205"/>
      <c r="C41" s="205"/>
      <c r="D41" s="205"/>
      <c r="E41" s="205"/>
    </row>
    <row r="42" spans="1:23" s="7" customFormat="1" x14ac:dyDescent="0.25">
      <c r="A42" s="193" t="s">
        <v>102</v>
      </c>
      <c r="B42" s="193"/>
      <c r="C42" s="193"/>
      <c r="D42" s="193"/>
      <c r="E42" s="193"/>
    </row>
    <row r="44" spans="1:23" s="7" customFormat="1" x14ac:dyDescent="0.25">
      <c r="B44" s="32"/>
      <c r="D44" s="32"/>
      <c r="E44" s="49"/>
    </row>
    <row r="45" spans="1:23" s="7" customFormat="1" x14ac:dyDescent="0.25">
      <c r="B45" s="32"/>
      <c r="D45" s="32"/>
      <c r="E45" s="49"/>
    </row>
    <row r="46" spans="1:23" s="7" customFormat="1" x14ac:dyDescent="0.25">
      <c r="B46" s="32"/>
      <c r="D46" s="32"/>
      <c r="E46" s="49"/>
    </row>
    <row r="47" spans="1:23" s="7" customFormat="1" x14ac:dyDescent="0.25">
      <c r="B47" s="32"/>
      <c r="D47" s="32"/>
      <c r="E47" s="49"/>
    </row>
    <row r="48" spans="1:23" s="7" customFormat="1" x14ac:dyDescent="0.25">
      <c r="B48" s="32"/>
      <c r="D48" s="32"/>
      <c r="E48" s="49"/>
    </row>
    <row r="49" spans="2:5" s="7" customFormat="1" x14ac:dyDescent="0.25">
      <c r="B49" s="32"/>
      <c r="D49" s="32"/>
      <c r="E49" s="49"/>
    </row>
    <row r="50" spans="2:5" s="7" customFormat="1" x14ac:dyDescent="0.25">
      <c r="B50" s="32"/>
      <c r="D50" s="32"/>
      <c r="E50" s="49"/>
    </row>
    <row r="51" spans="2:5" s="7" customFormat="1" x14ac:dyDescent="0.25">
      <c r="B51" s="32"/>
      <c r="D51" s="32"/>
      <c r="E51" s="49"/>
    </row>
    <row r="52" spans="2:5" s="7" customFormat="1" x14ac:dyDescent="0.25">
      <c r="B52" s="32"/>
      <c r="D52" s="32"/>
      <c r="E52" s="49"/>
    </row>
    <row r="53" spans="2:5" s="7" customFormat="1" x14ac:dyDescent="0.25">
      <c r="B53" s="32"/>
      <c r="D53" s="32"/>
      <c r="E53" s="49"/>
    </row>
    <row r="54" spans="2:5" s="7" customFormat="1" x14ac:dyDescent="0.25">
      <c r="B54" s="32"/>
      <c r="D54" s="32"/>
      <c r="E54" s="49"/>
    </row>
    <row r="55" spans="2:5" s="7" customFormat="1" x14ac:dyDescent="0.25">
      <c r="B55" s="32"/>
      <c r="D55" s="32"/>
      <c r="E55" s="49"/>
    </row>
    <row r="56" spans="2:5" s="7" customFormat="1" x14ac:dyDescent="0.25">
      <c r="B56" s="32"/>
      <c r="D56" s="32"/>
      <c r="E56" s="49"/>
    </row>
    <row r="57" spans="2:5" s="7" customFormat="1" x14ac:dyDescent="0.25">
      <c r="B57" s="32"/>
      <c r="D57" s="32"/>
      <c r="E57" s="49"/>
    </row>
    <row r="58" spans="2:5" s="7" customFormat="1" x14ac:dyDescent="0.25">
      <c r="B58" s="32"/>
      <c r="D58" s="32"/>
      <c r="E58" s="49"/>
    </row>
    <row r="59" spans="2:5" s="7" customFormat="1" x14ac:dyDescent="0.25">
      <c r="B59" s="32"/>
      <c r="D59" s="32"/>
      <c r="E59" s="49"/>
    </row>
    <row r="60" spans="2:5" s="7" customFormat="1" x14ac:dyDescent="0.25">
      <c r="B60" s="32"/>
      <c r="D60" s="32"/>
      <c r="E60" s="49"/>
    </row>
    <row r="61" spans="2:5" s="7" customFormat="1" x14ac:dyDescent="0.25">
      <c r="B61" s="32"/>
      <c r="D61" s="32"/>
      <c r="E61" s="49"/>
    </row>
    <row r="62" spans="2:5" s="7" customFormat="1" x14ac:dyDescent="0.25">
      <c r="B62" s="32"/>
      <c r="D62" s="32"/>
      <c r="E62" s="49"/>
    </row>
    <row r="63" spans="2:5" s="7" customFormat="1" x14ac:dyDescent="0.25">
      <c r="B63" s="32"/>
      <c r="D63" s="32"/>
      <c r="E63" s="49"/>
    </row>
    <row r="64" spans="2:5" s="7" customFormat="1" x14ac:dyDescent="0.25">
      <c r="B64" s="32"/>
      <c r="D64" s="32"/>
      <c r="E64" s="49"/>
    </row>
    <row r="65" spans="2:5" s="7" customFormat="1" x14ac:dyDescent="0.25">
      <c r="B65" s="32"/>
      <c r="D65" s="32"/>
      <c r="E65" s="49"/>
    </row>
  </sheetData>
  <mergeCells count="40">
    <mergeCell ref="D19:E19"/>
    <mergeCell ref="D20:E20"/>
    <mergeCell ref="D21:E21"/>
    <mergeCell ref="D22:E22"/>
    <mergeCell ref="D32:E32"/>
    <mergeCell ref="D29:E29"/>
    <mergeCell ref="D30:E30"/>
    <mergeCell ref="D31:E31"/>
    <mergeCell ref="D23:E23"/>
    <mergeCell ref="D24:E24"/>
    <mergeCell ref="D25:E25"/>
    <mergeCell ref="D26:E26"/>
    <mergeCell ref="D27:E27"/>
    <mergeCell ref="D28:E28"/>
    <mergeCell ref="A10:A14"/>
    <mergeCell ref="A15:A17"/>
    <mergeCell ref="A18:A20"/>
    <mergeCell ref="A21:A26"/>
    <mergeCell ref="A27:A30"/>
    <mergeCell ref="D17:E17"/>
    <mergeCell ref="D18:E18"/>
    <mergeCell ref="D12:E12"/>
    <mergeCell ref="D13:E13"/>
    <mergeCell ref="D14:E14"/>
    <mergeCell ref="D15:E15"/>
    <mergeCell ref="D16:E16"/>
    <mergeCell ref="C2:E2"/>
    <mergeCell ref="D8:E8"/>
    <mergeCell ref="D9:E9"/>
    <mergeCell ref="D10:E10"/>
    <mergeCell ref="D11:E11"/>
    <mergeCell ref="A41:E41"/>
    <mergeCell ref="A40:E40"/>
    <mergeCell ref="A42:E42"/>
    <mergeCell ref="A37:C37"/>
    <mergeCell ref="A33:B33"/>
    <mergeCell ref="A38:C38"/>
    <mergeCell ref="A34:C34"/>
    <mergeCell ref="A35:C35"/>
    <mergeCell ref="A36:C36"/>
  </mergeCells>
  <pageMargins left="0.70866141732283472" right="0.70866141732283472" top="0.74803149606299213" bottom="0.74803149606299213" header="0.31496062992125984" footer="0.31496062992125984"/>
  <pageSetup paperSize="9" scale="44" orientation="portrait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8"/>
  <sheetViews>
    <sheetView zoomScale="85" zoomScaleNormal="85" zoomScaleSheetLayoutView="80" workbookViewId="0">
      <selection activeCell="G15" sqref="G15"/>
    </sheetView>
  </sheetViews>
  <sheetFormatPr baseColWidth="10" defaultColWidth="11.42578125" defaultRowHeight="15.75" x14ac:dyDescent="0.25"/>
  <cols>
    <col min="1" max="1" width="9" style="7" customWidth="1"/>
    <col min="2" max="4" width="15.42578125" style="8" customWidth="1"/>
    <col min="5" max="5" width="58" style="8" customWidth="1"/>
    <col min="6" max="6" width="38.140625" style="37" customWidth="1"/>
    <col min="7" max="7" width="17.5703125" style="49" customWidth="1"/>
    <col min="8" max="8" width="17.5703125" style="8" customWidth="1"/>
    <col min="9" max="9" width="16.28515625" style="8" customWidth="1"/>
    <col min="10" max="10" width="16.28515625" style="7" customWidth="1"/>
    <col min="11" max="11" width="13.5703125" style="7" customWidth="1"/>
    <col min="12" max="15" width="11.42578125" style="54"/>
    <col min="16" max="16384" width="11.42578125" style="8"/>
  </cols>
  <sheetData>
    <row r="1" spans="1:15" x14ac:dyDescent="0.25">
      <c r="B1" s="7"/>
      <c r="C1" s="7"/>
      <c r="D1" s="7"/>
      <c r="E1" s="7"/>
      <c r="F1" s="7"/>
      <c r="G1" s="7"/>
      <c r="H1" s="7"/>
      <c r="I1" s="7"/>
      <c r="L1" s="7"/>
      <c r="M1" s="7"/>
    </row>
    <row r="2" spans="1:15" ht="25.5" customHeight="1" x14ac:dyDescent="0.25">
      <c r="B2" s="16"/>
      <c r="C2" s="213" t="s">
        <v>46</v>
      </c>
      <c r="D2" s="213"/>
      <c r="E2" s="213"/>
      <c r="F2" s="213"/>
      <c r="G2" s="213"/>
      <c r="H2" s="213"/>
      <c r="I2" s="213"/>
      <c r="L2" s="7"/>
      <c r="M2" s="7"/>
      <c r="N2" s="7"/>
    </row>
    <row r="3" spans="1:15" ht="18.75" customHeight="1" x14ac:dyDescent="0.25">
      <c r="B3" s="7"/>
      <c r="C3" s="7"/>
      <c r="D3" s="19" t="s">
        <v>76</v>
      </c>
      <c r="G3" s="7"/>
      <c r="H3" s="7"/>
      <c r="I3" s="7"/>
      <c r="L3" s="7"/>
      <c r="M3" s="7"/>
      <c r="N3" s="7"/>
    </row>
    <row r="4" spans="1:15" ht="18" customHeight="1" x14ac:dyDescent="0.25">
      <c r="B4" s="7"/>
      <c r="C4" s="7"/>
      <c r="D4" s="7"/>
      <c r="E4" s="7"/>
      <c r="F4" s="7"/>
      <c r="G4" s="7"/>
      <c r="H4" s="7"/>
      <c r="I4" s="7"/>
      <c r="J4" s="44"/>
      <c r="L4" s="7"/>
      <c r="M4" s="7"/>
      <c r="N4" s="7"/>
    </row>
    <row r="5" spans="1:15" s="27" customFormat="1" ht="32.25" customHeight="1" x14ac:dyDescent="0.25">
      <c r="A5" s="11"/>
      <c r="B5" s="10" t="s">
        <v>72</v>
      </c>
      <c r="C5" s="10" t="s">
        <v>73</v>
      </c>
      <c r="D5" s="10" t="s">
        <v>2</v>
      </c>
      <c r="E5" s="10" t="s">
        <v>45</v>
      </c>
      <c r="F5" s="10" t="s">
        <v>155</v>
      </c>
      <c r="G5" s="10" t="s">
        <v>5</v>
      </c>
      <c r="H5" s="10" t="s">
        <v>153</v>
      </c>
      <c r="I5" s="10" t="s">
        <v>148</v>
      </c>
      <c r="J5" s="22" t="s">
        <v>149</v>
      </c>
      <c r="K5" s="11"/>
      <c r="L5" s="11"/>
      <c r="M5" s="11"/>
      <c r="N5" s="11"/>
    </row>
    <row r="6" spans="1:15" x14ac:dyDescent="0.25">
      <c r="B6" s="30"/>
      <c r="C6" s="30"/>
      <c r="D6" s="31"/>
      <c r="E6" s="28" t="s">
        <v>75</v>
      </c>
      <c r="F6" s="29"/>
      <c r="G6" s="29"/>
      <c r="H6" s="29"/>
      <c r="I6" s="143">
        <f>BUNDLES!M30*2/100</f>
        <v>18</v>
      </c>
      <c r="J6" s="146">
        <f>H6*I6</f>
        <v>0</v>
      </c>
      <c r="K6" s="54"/>
      <c r="O6" s="8"/>
    </row>
    <row r="7" spans="1:15" ht="31.5" x14ac:dyDescent="0.25">
      <c r="A7" s="103"/>
      <c r="B7" s="30"/>
      <c r="C7" s="30"/>
      <c r="D7" s="30"/>
      <c r="E7" s="76" t="s">
        <v>74</v>
      </c>
      <c r="F7" s="29"/>
      <c r="G7" s="29"/>
      <c r="H7" s="29"/>
      <c r="I7" s="143">
        <f>BUNDLES!M36*12/100</f>
        <v>6</v>
      </c>
      <c r="J7" s="146">
        <f>H7*I7</f>
        <v>0</v>
      </c>
      <c r="K7" s="54"/>
      <c r="O7" s="8"/>
    </row>
    <row r="8" spans="1:15" s="7" customFormat="1" x14ac:dyDescent="0.25">
      <c r="F8" s="32"/>
      <c r="G8" s="49"/>
      <c r="M8" s="54"/>
      <c r="N8" s="54"/>
      <c r="O8" s="54"/>
    </row>
    <row r="9" spans="1:15" s="7" customFormat="1" x14ac:dyDescent="0.25">
      <c r="F9" s="32"/>
      <c r="G9" s="49"/>
      <c r="M9" s="54"/>
      <c r="N9" s="54"/>
      <c r="O9" s="54"/>
    </row>
    <row r="10" spans="1:15" s="7" customFormat="1" x14ac:dyDescent="0.25">
      <c r="F10" s="32"/>
      <c r="G10" s="49"/>
      <c r="H10" s="49"/>
      <c r="I10" s="49"/>
      <c r="J10" s="49"/>
      <c r="K10" s="49"/>
      <c r="L10" s="49"/>
      <c r="M10" s="54"/>
      <c r="N10" s="54"/>
      <c r="O10" s="54"/>
    </row>
    <row r="11" spans="1:15" s="7" customFormat="1" x14ac:dyDescent="0.25">
      <c r="F11" s="32"/>
      <c r="G11" s="49"/>
      <c r="H11" s="49"/>
      <c r="I11" s="49"/>
      <c r="J11" s="49"/>
      <c r="K11" s="49"/>
      <c r="L11" s="49"/>
      <c r="M11" s="54"/>
      <c r="N11" s="54"/>
      <c r="O11" s="54"/>
    </row>
    <row r="12" spans="1:15" s="7" customFormat="1" x14ac:dyDescent="0.25">
      <c r="F12" s="32"/>
      <c r="G12" s="49"/>
      <c r="H12" s="49"/>
      <c r="I12" s="49"/>
      <c r="J12" s="49"/>
      <c r="K12" s="49"/>
      <c r="L12" s="49"/>
      <c r="M12" s="54"/>
      <c r="N12" s="54"/>
      <c r="O12" s="54"/>
    </row>
    <row r="13" spans="1:15" s="7" customFormat="1" x14ac:dyDescent="0.25">
      <c r="F13" s="32"/>
      <c r="G13" s="49"/>
      <c r="H13" s="49"/>
      <c r="I13" s="49"/>
      <c r="J13" s="49"/>
      <c r="K13" s="49"/>
      <c r="L13" s="49"/>
      <c r="M13" s="54"/>
      <c r="N13" s="54"/>
      <c r="O13" s="54"/>
    </row>
    <row r="14" spans="1:15" s="7" customFormat="1" x14ac:dyDescent="0.25">
      <c r="F14" s="32"/>
      <c r="G14" s="49"/>
      <c r="H14" s="49"/>
      <c r="I14" s="49"/>
      <c r="J14" s="49"/>
      <c r="K14" s="49"/>
      <c r="L14" s="49"/>
      <c r="M14" s="54"/>
      <c r="N14" s="54"/>
      <c r="O14" s="54"/>
    </row>
    <row r="15" spans="1:15" s="7" customFormat="1" x14ac:dyDescent="0.25">
      <c r="F15" s="32"/>
      <c r="G15" s="49"/>
      <c r="M15" s="54"/>
      <c r="N15" s="54"/>
      <c r="O15" s="54"/>
    </row>
    <row r="16" spans="1:15" s="7" customFormat="1" x14ac:dyDescent="0.25">
      <c r="F16" s="32"/>
      <c r="G16" s="49"/>
      <c r="M16" s="54"/>
      <c r="N16" s="54"/>
      <c r="O16" s="54"/>
    </row>
    <row r="17" spans="6:15" s="7" customFormat="1" x14ac:dyDescent="0.25">
      <c r="F17" s="32"/>
      <c r="G17" s="49"/>
      <c r="M17" s="54"/>
      <c r="N17" s="54"/>
      <c r="O17" s="54"/>
    </row>
    <row r="18" spans="6:15" s="7" customFormat="1" x14ac:dyDescent="0.25">
      <c r="F18" s="32"/>
      <c r="G18" s="49"/>
      <c r="M18" s="54"/>
      <c r="N18" s="54"/>
      <c r="O18" s="54"/>
    </row>
    <row r="19" spans="6:15" s="7" customFormat="1" x14ac:dyDescent="0.25">
      <c r="F19" s="32"/>
      <c r="G19" s="49"/>
      <c r="M19" s="54"/>
      <c r="N19" s="54"/>
      <c r="O19" s="54"/>
    </row>
    <row r="20" spans="6:15" s="7" customFormat="1" x14ac:dyDescent="0.25">
      <c r="F20" s="32"/>
      <c r="G20" s="49"/>
      <c r="M20" s="54"/>
      <c r="N20" s="54"/>
      <c r="O20" s="54"/>
    </row>
    <row r="21" spans="6:15" s="7" customFormat="1" x14ac:dyDescent="0.25">
      <c r="F21" s="32"/>
      <c r="G21" s="49"/>
      <c r="M21" s="54"/>
      <c r="N21" s="54"/>
      <c r="O21" s="54"/>
    </row>
    <row r="22" spans="6:15" s="7" customFormat="1" x14ac:dyDescent="0.25">
      <c r="F22" s="32"/>
      <c r="G22" s="49"/>
      <c r="M22" s="54"/>
      <c r="N22" s="54"/>
      <c r="O22" s="54"/>
    </row>
    <row r="23" spans="6:15" s="7" customFormat="1" x14ac:dyDescent="0.25">
      <c r="F23" s="32"/>
      <c r="G23" s="49"/>
      <c r="M23" s="54"/>
      <c r="N23" s="54"/>
      <c r="O23" s="54"/>
    </row>
    <row r="24" spans="6:15" s="7" customFormat="1" x14ac:dyDescent="0.25">
      <c r="F24" s="32"/>
      <c r="G24" s="49"/>
      <c r="M24" s="54"/>
      <c r="N24" s="54"/>
      <c r="O24" s="54"/>
    </row>
    <row r="25" spans="6:15" s="7" customFormat="1" x14ac:dyDescent="0.25">
      <c r="F25" s="32"/>
      <c r="G25" s="49"/>
      <c r="M25" s="54"/>
      <c r="N25" s="54"/>
      <c r="O25" s="54"/>
    </row>
    <row r="26" spans="6:15" s="7" customFormat="1" x14ac:dyDescent="0.25">
      <c r="F26" s="32"/>
      <c r="G26" s="49"/>
      <c r="M26" s="54"/>
      <c r="N26" s="54"/>
      <c r="O26" s="54"/>
    </row>
    <row r="27" spans="6:15" s="7" customFormat="1" x14ac:dyDescent="0.25">
      <c r="F27" s="32"/>
      <c r="G27" s="49"/>
      <c r="M27" s="54"/>
      <c r="N27" s="54"/>
      <c r="O27" s="54"/>
    </row>
    <row r="28" spans="6:15" s="7" customFormat="1" x14ac:dyDescent="0.25">
      <c r="F28" s="32"/>
      <c r="G28" s="49"/>
      <c r="M28" s="54"/>
      <c r="N28" s="54"/>
      <c r="O28" s="54"/>
    </row>
    <row r="29" spans="6:15" s="7" customFormat="1" x14ac:dyDescent="0.25">
      <c r="F29" s="32"/>
      <c r="G29" s="49"/>
      <c r="L29" s="54"/>
      <c r="M29" s="54"/>
      <c r="N29" s="54"/>
      <c r="O29" s="54"/>
    </row>
    <row r="30" spans="6:15" s="7" customFormat="1" x14ac:dyDescent="0.25">
      <c r="F30" s="32"/>
      <c r="G30" s="49"/>
      <c r="L30" s="54"/>
      <c r="M30" s="54"/>
      <c r="N30" s="54"/>
      <c r="O30" s="54"/>
    </row>
    <row r="31" spans="6:15" s="7" customFormat="1" x14ac:dyDescent="0.25">
      <c r="F31" s="32"/>
      <c r="G31" s="49"/>
      <c r="L31" s="54"/>
      <c r="M31" s="54"/>
      <c r="N31" s="54"/>
      <c r="O31" s="54"/>
    </row>
    <row r="32" spans="6:15" s="7" customFormat="1" x14ac:dyDescent="0.25">
      <c r="F32" s="32"/>
      <c r="G32" s="49"/>
      <c r="L32" s="54"/>
      <c r="M32" s="54"/>
      <c r="N32" s="54"/>
      <c r="O32" s="54"/>
    </row>
    <row r="33" spans="6:15" s="7" customFormat="1" x14ac:dyDescent="0.25">
      <c r="F33" s="32"/>
      <c r="G33" s="49"/>
      <c r="L33" s="54"/>
      <c r="M33" s="54"/>
      <c r="N33" s="54"/>
      <c r="O33" s="54"/>
    </row>
    <row r="34" spans="6:15" s="7" customFormat="1" x14ac:dyDescent="0.25">
      <c r="F34" s="32"/>
      <c r="G34" s="49"/>
      <c r="L34" s="54"/>
      <c r="M34" s="54"/>
      <c r="N34" s="54"/>
      <c r="O34" s="54"/>
    </row>
    <row r="35" spans="6:15" s="7" customFormat="1" x14ac:dyDescent="0.25">
      <c r="F35" s="32"/>
      <c r="G35" s="49"/>
      <c r="L35" s="54"/>
      <c r="M35" s="54"/>
      <c r="N35" s="54"/>
      <c r="O35" s="54"/>
    </row>
    <row r="36" spans="6:15" s="7" customFormat="1" x14ac:dyDescent="0.25">
      <c r="F36" s="32"/>
      <c r="G36" s="49"/>
      <c r="L36" s="54"/>
      <c r="M36" s="54"/>
      <c r="N36" s="54"/>
      <c r="O36" s="54"/>
    </row>
    <row r="37" spans="6:15" s="7" customFormat="1" x14ac:dyDescent="0.25">
      <c r="F37" s="32"/>
      <c r="G37" s="49"/>
      <c r="L37" s="54"/>
      <c r="M37" s="54"/>
      <c r="N37" s="54"/>
      <c r="O37" s="54"/>
    </row>
    <row r="38" spans="6:15" s="7" customFormat="1" x14ac:dyDescent="0.25">
      <c r="F38" s="32"/>
      <c r="G38" s="49"/>
      <c r="L38" s="54"/>
      <c r="M38" s="54"/>
      <c r="N38" s="54"/>
      <c r="O38" s="54"/>
    </row>
    <row r="39" spans="6:15" s="7" customFormat="1" x14ac:dyDescent="0.25">
      <c r="F39" s="32"/>
      <c r="G39" s="49"/>
      <c r="L39" s="54"/>
      <c r="M39" s="54"/>
      <c r="N39" s="54"/>
      <c r="O39" s="54"/>
    </row>
    <row r="40" spans="6:15" s="7" customFormat="1" x14ac:dyDescent="0.25">
      <c r="F40" s="32"/>
      <c r="G40" s="49"/>
      <c r="L40" s="54"/>
      <c r="M40" s="54"/>
      <c r="N40" s="54"/>
      <c r="O40" s="54"/>
    </row>
    <row r="41" spans="6:15" s="7" customFormat="1" x14ac:dyDescent="0.25">
      <c r="F41" s="32"/>
      <c r="G41" s="49"/>
      <c r="L41" s="54"/>
      <c r="M41" s="54"/>
      <c r="N41" s="54"/>
      <c r="O41" s="54"/>
    </row>
    <row r="42" spans="6:15" s="7" customFormat="1" x14ac:dyDescent="0.25">
      <c r="F42" s="32"/>
      <c r="G42" s="49"/>
      <c r="L42" s="54"/>
      <c r="M42" s="54"/>
      <c r="N42" s="54"/>
      <c r="O42" s="54"/>
    </row>
    <row r="43" spans="6:15" s="7" customFormat="1" x14ac:dyDescent="0.25">
      <c r="F43" s="32"/>
      <c r="G43" s="49"/>
      <c r="L43" s="54"/>
      <c r="M43" s="54"/>
      <c r="N43" s="54"/>
      <c r="O43" s="54"/>
    </row>
    <row r="44" spans="6:15" s="7" customFormat="1" x14ac:dyDescent="0.25">
      <c r="F44" s="32"/>
      <c r="G44" s="49"/>
      <c r="L44" s="54"/>
      <c r="M44" s="54"/>
      <c r="N44" s="54"/>
      <c r="O44" s="54"/>
    </row>
    <row r="45" spans="6:15" s="7" customFormat="1" x14ac:dyDescent="0.25">
      <c r="F45" s="32"/>
      <c r="G45" s="49"/>
      <c r="L45" s="54"/>
      <c r="M45" s="54"/>
      <c r="N45" s="54"/>
      <c r="O45" s="54"/>
    </row>
    <row r="46" spans="6:15" s="7" customFormat="1" x14ac:dyDescent="0.25">
      <c r="F46" s="32"/>
      <c r="G46" s="49"/>
      <c r="L46" s="54"/>
      <c r="M46" s="54"/>
      <c r="N46" s="54"/>
      <c r="O46" s="54"/>
    </row>
    <row r="47" spans="6:15" s="7" customFormat="1" x14ac:dyDescent="0.25">
      <c r="F47" s="32"/>
      <c r="G47" s="49"/>
      <c r="L47" s="54"/>
      <c r="M47" s="54"/>
      <c r="N47" s="54"/>
      <c r="O47" s="54"/>
    </row>
    <row r="48" spans="6:15" s="7" customFormat="1" x14ac:dyDescent="0.25">
      <c r="F48" s="32"/>
      <c r="G48" s="49"/>
      <c r="L48" s="54"/>
      <c r="M48" s="54"/>
      <c r="N48" s="54"/>
      <c r="O48" s="54"/>
    </row>
    <row r="49" spans="6:15" s="7" customFormat="1" x14ac:dyDescent="0.25">
      <c r="F49" s="32"/>
      <c r="G49" s="49"/>
      <c r="L49" s="54"/>
      <c r="M49" s="54"/>
      <c r="N49" s="54"/>
      <c r="O49" s="54"/>
    </row>
    <row r="50" spans="6:15" s="7" customFormat="1" x14ac:dyDescent="0.25">
      <c r="F50" s="32"/>
      <c r="G50" s="49"/>
      <c r="L50" s="54"/>
      <c r="M50" s="54"/>
      <c r="N50" s="54"/>
      <c r="O50" s="54"/>
    </row>
    <row r="51" spans="6:15" s="7" customFormat="1" x14ac:dyDescent="0.25">
      <c r="F51" s="32"/>
      <c r="G51" s="49"/>
      <c r="L51" s="54"/>
      <c r="M51" s="54"/>
      <c r="N51" s="54"/>
      <c r="O51" s="54"/>
    </row>
    <row r="52" spans="6:15" s="7" customFormat="1" x14ac:dyDescent="0.25">
      <c r="F52" s="32"/>
      <c r="G52" s="49"/>
      <c r="L52" s="54"/>
      <c r="M52" s="54"/>
      <c r="N52" s="54"/>
      <c r="O52" s="54"/>
    </row>
    <row r="53" spans="6:15" s="7" customFormat="1" x14ac:dyDescent="0.25">
      <c r="F53" s="32"/>
      <c r="G53" s="49"/>
      <c r="L53" s="54"/>
      <c r="M53" s="54"/>
      <c r="N53" s="54"/>
      <c r="O53" s="54"/>
    </row>
    <row r="54" spans="6:15" s="7" customFormat="1" x14ac:dyDescent="0.25">
      <c r="F54" s="32"/>
      <c r="G54" s="49"/>
      <c r="L54" s="54"/>
      <c r="M54" s="54"/>
      <c r="N54" s="54"/>
      <c r="O54" s="54"/>
    </row>
    <row r="55" spans="6:15" s="7" customFormat="1" x14ac:dyDescent="0.25">
      <c r="F55" s="32"/>
      <c r="G55" s="49"/>
      <c r="L55" s="54"/>
      <c r="M55" s="54"/>
      <c r="N55" s="54"/>
      <c r="O55" s="54"/>
    </row>
    <row r="56" spans="6:15" s="7" customFormat="1" x14ac:dyDescent="0.25">
      <c r="F56" s="32"/>
      <c r="G56" s="49"/>
      <c r="L56" s="54"/>
      <c r="M56" s="54"/>
      <c r="N56" s="54"/>
      <c r="O56" s="54"/>
    </row>
    <row r="57" spans="6:15" s="7" customFormat="1" x14ac:dyDescent="0.25">
      <c r="F57" s="32"/>
      <c r="G57" s="49"/>
      <c r="L57" s="54"/>
      <c r="M57" s="54"/>
      <c r="N57" s="54"/>
      <c r="O57" s="54"/>
    </row>
    <row r="58" spans="6:15" s="7" customFormat="1" x14ac:dyDescent="0.25">
      <c r="F58" s="32"/>
      <c r="G58" s="49"/>
      <c r="L58" s="54"/>
      <c r="M58" s="54"/>
      <c r="N58" s="54"/>
      <c r="O58" s="54"/>
    </row>
  </sheetData>
  <autoFilter ref="B5:E5"/>
  <mergeCells count="1">
    <mergeCell ref="C2:I2"/>
  </mergeCells>
  <pageMargins left="0.70866141732283472" right="0.70866141732283472" top="0.74803149606299213" bottom="0.74803149606299213" header="0.31496062992125984" footer="0.31496062992125984"/>
  <pageSetup paperSize="9" scale="37" orientation="portrait" verticalDpi="0" r:id="rId1"/>
  <headerFooter>
    <oddHeader xml:space="preserve">&amp;Cannexe financiere ACCORD-CADRE N° ° AC.2025.2034 
Acquisition de serveurs X86 et de prestations associées
Lot 1 -  Organismes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77"/>
  <sheetViews>
    <sheetView tabSelected="1" topLeftCell="A31" workbookViewId="0">
      <selection activeCell="A45" sqref="A45:F45"/>
    </sheetView>
  </sheetViews>
  <sheetFormatPr baseColWidth="10" defaultColWidth="11.42578125" defaultRowHeight="15.75" x14ac:dyDescent="0.25"/>
  <cols>
    <col min="1" max="1" width="12.42578125" style="7" customWidth="1"/>
    <col min="2" max="3" width="21.42578125" style="8" customWidth="1"/>
    <col min="4" max="4" width="21.42578125" style="169" customWidth="1"/>
    <col min="5" max="5" width="21.42578125" style="8" customWidth="1"/>
    <col min="6" max="6" width="21.42578125" style="37" customWidth="1"/>
    <col min="7" max="7" width="11.42578125" style="7"/>
    <col min="8" max="8" width="21.42578125" style="8" customWidth="1"/>
    <col min="9" max="24" width="11.42578125" style="7"/>
    <col min="25" max="16384" width="11.42578125" style="8"/>
  </cols>
  <sheetData>
    <row r="1" spans="1:24" x14ac:dyDescent="0.25">
      <c r="B1" s="7"/>
      <c r="C1" s="7"/>
      <c r="D1" s="103"/>
      <c r="E1" s="7"/>
      <c r="F1" s="7"/>
      <c r="H1" s="7"/>
    </row>
    <row r="2" spans="1:24" s="7" customFormat="1" ht="24" customHeight="1" x14ac:dyDescent="0.25">
      <c r="B2" s="154"/>
      <c r="C2" s="236" t="s">
        <v>46</v>
      </c>
      <c r="D2" s="237"/>
      <c r="E2" s="237"/>
      <c r="F2" s="237"/>
      <c r="G2" s="237"/>
      <c r="H2" s="237"/>
    </row>
    <row r="3" spans="1:24" s="21" customFormat="1" ht="26.25" customHeight="1" x14ac:dyDescent="0.25">
      <c r="A3" s="20"/>
      <c r="B3" s="20"/>
      <c r="C3" s="20"/>
      <c r="D3" s="155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</row>
    <row r="4" spans="1:24" ht="18.75" customHeight="1" thickBot="1" x14ac:dyDescent="0.3">
      <c r="B4" s="7"/>
      <c r="C4" s="7"/>
      <c r="D4" s="103"/>
      <c r="E4" s="7"/>
      <c r="F4" s="7"/>
      <c r="H4" s="7"/>
    </row>
    <row r="5" spans="1:24" s="50" customFormat="1" ht="38.25" thickBot="1" x14ac:dyDescent="0.3">
      <c r="A5" s="156" t="s">
        <v>0</v>
      </c>
      <c r="B5" s="238" t="s">
        <v>45</v>
      </c>
      <c r="C5" s="239"/>
      <c r="D5" s="157" t="s">
        <v>67</v>
      </c>
      <c r="E5" s="158" t="s">
        <v>2</v>
      </c>
      <c r="F5" s="158" t="s">
        <v>159</v>
      </c>
      <c r="G5" s="170" t="s">
        <v>148</v>
      </c>
      <c r="H5" s="171" t="s">
        <v>174</v>
      </c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</row>
    <row r="6" spans="1:24" s="46" customFormat="1" ht="20.25" customHeight="1" x14ac:dyDescent="0.25">
      <c r="A6" s="216" t="s">
        <v>51</v>
      </c>
      <c r="B6" s="219" t="s">
        <v>50</v>
      </c>
      <c r="C6" s="220"/>
      <c r="D6" s="221"/>
      <c r="E6" s="159"/>
      <c r="F6" s="159"/>
      <c r="G6" s="150"/>
      <c r="H6" s="151"/>
      <c r="I6" s="45"/>
      <c r="J6" s="45"/>
      <c r="K6" s="45"/>
      <c r="L6" s="45"/>
      <c r="M6" s="45"/>
      <c r="N6" s="45"/>
      <c r="O6" s="45"/>
      <c r="P6" s="45"/>
      <c r="Q6" s="45"/>
      <c r="R6" s="45"/>
      <c r="S6" s="45"/>
      <c r="T6" s="45"/>
      <c r="U6" s="45"/>
      <c r="V6" s="45"/>
      <c r="W6" s="45"/>
      <c r="X6" s="45"/>
    </row>
    <row r="7" spans="1:24" s="46" customFormat="1" ht="16.5" customHeight="1" x14ac:dyDescent="0.25">
      <c r="A7" s="217"/>
      <c r="B7" s="222" t="s">
        <v>50</v>
      </c>
      <c r="C7" s="223"/>
      <c r="D7" s="26" t="s">
        <v>69</v>
      </c>
      <c r="E7" s="74"/>
      <c r="F7" s="74"/>
      <c r="G7" s="143">
        <v>100</v>
      </c>
      <c r="H7" s="152">
        <f>F7*G7</f>
        <v>0</v>
      </c>
      <c r="I7" s="45"/>
      <c r="J7" s="45"/>
      <c r="K7" s="45"/>
      <c r="L7" s="45"/>
      <c r="M7" s="45"/>
      <c r="N7" s="45"/>
      <c r="O7" s="45"/>
      <c r="P7" s="45"/>
      <c r="Q7" s="45"/>
      <c r="R7" s="45"/>
      <c r="S7" s="45"/>
      <c r="T7" s="45"/>
      <c r="U7" s="45"/>
      <c r="V7" s="45"/>
      <c r="W7" s="45"/>
      <c r="X7" s="45"/>
    </row>
    <row r="8" spans="1:24" s="46" customFormat="1" ht="16.5" customHeight="1" x14ac:dyDescent="0.25">
      <c r="A8" s="217"/>
      <c r="B8" s="222" t="s">
        <v>50</v>
      </c>
      <c r="C8" s="223"/>
      <c r="D8" s="26" t="s">
        <v>70</v>
      </c>
      <c r="E8" s="74"/>
      <c r="F8" s="74"/>
      <c r="G8" s="143">
        <v>500</v>
      </c>
      <c r="H8" s="152">
        <f t="shared" ref="H8:H13" si="0">F8*G8</f>
        <v>0</v>
      </c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</row>
    <row r="9" spans="1:24" s="46" customFormat="1" ht="16.5" customHeight="1" x14ac:dyDescent="0.25">
      <c r="A9" s="217"/>
      <c r="B9" s="222" t="s">
        <v>50</v>
      </c>
      <c r="C9" s="223"/>
      <c r="D9" s="160" t="s">
        <v>109</v>
      </c>
      <c r="E9" s="148"/>
      <c r="F9" s="148"/>
      <c r="G9" s="149">
        <v>10</v>
      </c>
      <c r="H9" s="152">
        <f t="shared" si="0"/>
        <v>0</v>
      </c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</row>
    <row r="10" spans="1:24" s="46" customFormat="1" ht="16.5" customHeight="1" x14ac:dyDescent="0.25">
      <c r="A10" s="217"/>
      <c r="B10" s="222" t="s">
        <v>50</v>
      </c>
      <c r="C10" s="223"/>
      <c r="D10" s="160" t="s">
        <v>108</v>
      </c>
      <c r="E10" s="148"/>
      <c r="F10" s="148"/>
      <c r="G10" s="149">
        <v>10</v>
      </c>
      <c r="H10" s="152">
        <f t="shared" si="0"/>
        <v>0</v>
      </c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</row>
    <row r="11" spans="1:24" s="46" customFormat="1" ht="16.5" customHeight="1" x14ac:dyDescent="0.25">
      <c r="A11" s="217"/>
      <c r="B11" s="222" t="s">
        <v>50</v>
      </c>
      <c r="C11" s="223"/>
      <c r="D11" s="160" t="s">
        <v>107</v>
      </c>
      <c r="E11" s="148"/>
      <c r="F11" s="148"/>
      <c r="G11" s="149">
        <v>10</v>
      </c>
      <c r="H11" s="152">
        <f t="shared" si="0"/>
        <v>0</v>
      </c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</row>
    <row r="12" spans="1:24" s="46" customFormat="1" ht="16.5" customHeight="1" x14ac:dyDescent="0.25">
      <c r="A12" s="217"/>
      <c r="B12" s="222" t="s">
        <v>50</v>
      </c>
      <c r="C12" s="223"/>
      <c r="D12" s="160" t="s">
        <v>110</v>
      </c>
      <c r="E12" s="148"/>
      <c r="F12" s="148"/>
      <c r="G12" s="149">
        <v>10</v>
      </c>
      <c r="H12" s="152">
        <f t="shared" si="0"/>
        <v>0</v>
      </c>
      <c r="I12" s="45"/>
      <c r="J12" s="45"/>
      <c r="K12" s="45"/>
      <c r="L12" s="45"/>
      <c r="M12" s="45"/>
      <c r="N12" s="45"/>
      <c r="O12" s="45"/>
      <c r="P12" s="45"/>
      <c r="Q12" s="45"/>
      <c r="R12" s="45"/>
      <c r="S12" s="45"/>
      <c r="T12" s="45"/>
      <c r="U12" s="45"/>
      <c r="V12" s="45"/>
      <c r="W12" s="45"/>
      <c r="X12" s="45"/>
    </row>
    <row r="13" spans="1:24" s="46" customFormat="1" ht="16.5" customHeight="1" thickBot="1" x14ac:dyDescent="0.3">
      <c r="A13" s="218"/>
      <c r="B13" s="240" t="s">
        <v>50</v>
      </c>
      <c r="C13" s="241"/>
      <c r="D13" s="161" t="s">
        <v>106</v>
      </c>
      <c r="E13" s="153"/>
      <c r="F13" s="153"/>
      <c r="G13" s="149">
        <v>10</v>
      </c>
      <c r="H13" s="152">
        <f t="shared" si="0"/>
        <v>0</v>
      </c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  <c r="U13" s="45"/>
      <c r="V13" s="45"/>
      <c r="W13" s="45"/>
      <c r="X13" s="45"/>
    </row>
    <row r="14" spans="1:24" s="46" customFormat="1" ht="20.25" customHeight="1" x14ac:dyDescent="0.25">
      <c r="A14" s="226" t="s">
        <v>52</v>
      </c>
      <c r="B14" s="228" t="s">
        <v>48</v>
      </c>
      <c r="C14" s="229"/>
      <c r="D14" s="229"/>
      <c r="E14" s="162"/>
      <c r="F14" s="162"/>
      <c r="G14" s="150"/>
      <c r="H14" s="151"/>
      <c r="I14" s="45"/>
      <c r="J14" s="45"/>
      <c r="K14" s="45"/>
      <c r="L14" s="45"/>
      <c r="M14" s="45"/>
      <c r="N14" s="45"/>
      <c r="O14" s="45"/>
      <c r="P14" s="45"/>
      <c r="Q14" s="45"/>
      <c r="R14" s="45"/>
      <c r="S14" s="45"/>
      <c r="T14" s="45"/>
      <c r="U14" s="45"/>
      <c r="V14" s="45"/>
      <c r="W14" s="45"/>
      <c r="X14" s="45"/>
    </row>
    <row r="15" spans="1:24" ht="20.25" customHeight="1" x14ac:dyDescent="0.25">
      <c r="A15" s="227"/>
      <c r="B15" s="163" t="s">
        <v>68</v>
      </c>
      <c r="C15" s="86" t="s">
        <v>54</v>
      </c>
      <c r="D15" s="164" t="s">
        <v>152</v>
      </c>
      <c r="E15" s="147"/>
      <c r="F15" s="147"/>
      <c r="G15" s="143">
        <v>5</v>
      </c>
      <c r="H15" s="152">
        <f>F15*G15</f>
        <v>0</v>
      </c>
    </row>
    <row r="16" spans="1:24" ht="20.25" customHeight="1" x14ac:dyDescent="0.25">
      <c r="A16" s="227"/>
      <c r="B16" s="165" t="s">
        <v>55</v>
      </c>
      <c r="C16" s="26" t="s">
        <v>56</v>
      </c>
      <c r="D16" s="230" t="s">
        <v>69</v>
      </c>
      <c r="E16" s="147"/>
      <c r="F16" s="147"/>
      <c r="G16" s="143">
        <v>5</v>
      </c>
      <c r="H16" s="152">
        <f t="shared" ref="H16:H44" si="1">F16*G16</f>
        <v>0</v>
      </c>
    </row>
    <row r="17" spans="1:8" ht="20.25" customHeight="1" x14ac:dyDescent="0.25">
      <c r="A17" s="227"/>
      <c r="B17" s="165" t="s">
        <v>57</v>
      </c>
      <c r="C17" s="26" t="s">
        <v>58</v>
      </c>
      <c r="D17" s="231"/>
      <c r="E17" s="147"/>
      <c r="F17" s="147"/>
      <c r="G17" s="143">
        <v>5</v>
      </c>
      <c r="H17" s="152">
        <f t="shared" si="1"/>
        <v>0</v>
      </c>
    </row>
    <row r="18" spans="1:8" ht="20.25" customHeight="1" x14ac:dyDescent="0.25">
      <c r="A18" s="227"/>
      <c r="B18" s="165" t="s">
        <v>59</v>
      </c>
      <c r="C18" s="26" t="s">
        <v>60</v>
      </c>
      <c r="D18" s="232"/>
      <c r="E18" s="147"/>
      <c r="F18" s="147"/>
      <c r="G18" s="143">
        <v>5</v>
      </c>
      <c r="H18" s="152">
        <f t="shared" si="1"/>
        <v>0</v>
      </c>
    </row>
    <row r="19" spans="1:8" ht="20.25" customHeight="1" x14ac:dyDescent="0.25">
      <c r="A19" s="227"/>
      <c r="B19" s="165" t="s">
        <v>61</v>
      </c>
      <c r="C19" s="26" t="s">
        <v>56</v>
      </c>
      <c r="D19" s="230" t="s">
        <v>70</v>
      </c>
      <c r="E19" s="147"/>
      <c r="F19" s="147"/>
      <c r="G19" s="143">
        <v>5</v>
      </c>
      <c r="H19" s="152">
        <f t="shared" si="1"/>
        <v>0</v>
      </c>
    </row>
    <row r="20" spans="1:8" ht="20.25" customHeight="1" x14ac:dyDescent="0.25">
      <c r="A20" s="227"/>
      <c r="B20" s="165" t="s">
        <v>62</v>
      </c>
      <c r="C20" s="26" t="s">
        <v>58</v>
      </c>
      <c r="D20" s="231"/>
      <c r="E20" s="147"/>
      <c r="F20" s="147"/>
      <c r="G20" s="143">
        <v>5</v>
      </c>
      <c r="H20" s="152">
        <f t="shared" si="1"/>
        <v>0</v>
      </c>
    </row>
    <row r="21" spans="1:8" ht="20.25" customHeight="1" x14ac:dyDescent="0.25">
      <c r="A21" s="227"/>
      <c r="B21" s="165" t="s">
        <v>63</v>
      </c>
      <c r="C21" s="26" t="s">
        <v>60</v>
      </c>
      <c r="D21" s="232"/>
      <c r="E21" s="147"/>
      <c r="F21" s="147"/>
      <c r="G21" s="143">
        <v>5</v>
      </c>
      <c r="H21" s="152">
        <f t="shared" si="1"/>
        <v>0</v>
      </c>
    </row>
    <row r="22" spans="1:8" ht="20.25" customHeight="1" x14ac:dyDescent="0.25">
      <c r="A22" s="227"/>
      <c r="B22" s="165" t="s">
        <v>64</v>
      </c>
      <c r="C22" s="26" t="s">
        <v>56</v>
      </c>
      <c r="D22" s="233" t="s">
        <v>109</v>
      </c>
      <c r="E22" s="147"/>
      <c r="F22" s="147"/>
      <c r="G22" s="143">
        <v>5</v>
      </c>
      <c r="H22" s="152">
        <f t="shared" si="1"/>
        <v>0</v>
      </c>
    </row>
    <row r="23" spans="1:8" ht="20.25" customHeight="1" x14ac:dyDescent="0.25">
      <c r="A23" s="227"/>
      <c r="B23" s="165" t="s">
        <v>65</v>
      </c>
      <c r="C23" s="26" t="s">
        <v>58</v>
      </c>
      <c r="D23" s="234"/>
      <c r="E23" s="147"/>
      <c r="F23" s="147"/>
      <c r="G23" s="143">
        <v>5</v>
      </c>
      <c r="H23" s="152">
        <f t="shared" si="1"/>
        <v>0</v>
      </c>
    </row>
    <row r="24" spans="1:8" ht="20.25" customHeight="1" x14ac:dyDescent="0.25">
      <c r="A24" s="227"/>
      <c r="B24" s="165" t="s">
        <v>66</v>
      </c>
      <c r="C24" s="166" t="s">
        <v>60</v>
      </c>
      <c r="D24" s="234"/>
      <c r="E24" s="147"/>
      <c r="F24" s="147"/>
      <c r="G24" s="143">
        <v>5</v>
      </c>
      <c r="H24" s="152">
        <f t="shared" si="1"/>
        <v>0</v>
      </c>
    </row>
    <row r="25" spans="1:8" ht="20.25" customHeight="1" x14ac:dyDescent="0.25">
      <c r="A25" s="227"/>
      <c r="B25" s="165" t="s">
        <v>160</v>
      </c>
      <c r="C25" s="26" t="s">
        <v>56</v>
      </c>
      <c r="D25" s="235" t="s">
        <v>108</v>
      </c>
      <c r="E25" s="147"/>
      <c r="F25" s="147"/>
      <c r="G25" s="143">
        <v>5</v>
      </c>
      <c r="H25" s="152">
        <f t="shared" si="1"/>
        <v>0</v>
      </c>
    </row>
    <row r="26" spans="1:8" ht="20.25" customHeight="1" x14ac:dyDescent="0.25">
      <c r="A26" s="227"/>
      <c r="B26" s="165" t="s">
        <v>161</v>
      </c>
      <c r="C26" s="26" t="s">
        <v>58</v>
      </c>
      <c r="D26" s="235"/>
      <c r="E26" s="147"/>
      <c r="F26" s="147"/>
      <c r="G26" s="143">
        <v>5</v>
      </c>
      <c r="H26" s="152">
        <f t="shared" si="1"/>
        <v>0</v>
      </c>
    </row>
    <row r="27" spans="1:8" ht="20.25" customHeight="1" x14ac:dyDescent="0.25">
      <c r="A27" s="227"/>
      <c r="B27" s="165" t="s">
        <v>162</v>
      </c>
      <c r="C27" s="26" t="s">
        <v>60</v>
      </c>
      <c r="D27" s="235"/>
      <c r="E27" s="147"/>
      <c r="F27" s="147"/>
      <c r="G27" s="143">
        <v>5</v>
      </c>
      <c r="H27" s="152">
        <f t="shared" si="1"/>
        <v>0</v>
      </c>
    </row>
    <row r="28" spans="1:8" ht="20.25" customHeight="1" x14ac:dyDescent="0.25">
      <c r="A28" s="227"/>
      <c r="B28" s="165" t="s">
        <v>163</v>
      </c>
      <c r="C28" s="26" t="s">
        <v>56</v>
      </c>
      <c r="D28" s="235" t="s">
        <v>107</v>
      </c>
      <c r="E28" s="147"/>
      <c r="F28" s="147"/>
      <c r="G28" s="143">
        <v>5</v>
      </c>
      <c r="H28" s="152">
        <f t="shared" si="1"/>
        <v>0</v>
      </c>
    </row>
    <row r="29" spans="1:8" ht="20.25" customHeight="1" x14ac:dyDescent="0.25">
      <c r="A29" s="227"/>
      <c r="B29" s="165" t="s">
        <v>164</v>
      </c>
      <c r="C29" s="26" t="s">
        <v>58</v>
      </c>
      <c r="D29" s="235"/>
      <c r="E29" s="147"/>
      <c r="F29" s="147"/>
      <c r="G29" s="143">
        <v>5</v>
      </c>
      <c r="H29" s="152">
        <f t="shared" si="1"/>
        <v>0</v>
      </c>
    </row>
    <row r="30" spans="1:8" ht="20.25" customHeight="1" x14ac:dyDescent="0.25">
      <c r="A30" s="227"/>
      <c r="B30" s="165" t="s">
        <v>165</v>
      </c>
      <c r="C30" s="26" t="s">
        <v>60</v>
      </c>
      <c r="D30" s="235"/>
      <c r="E30" s="147"/>
      <c r="F30" s="147"/>
      <c r="G30" s="143">
        <v>5</v>
      </c>
      <c r="H30" s="152">
        <f t="shared" si="1"/>
        <v>0</v>
      </c>
    </row>
    <row r="31" spans="1:8" ht="20.25" customHeight="1" x14ac:dyDescent="0.25">
      <c r="A31" s="227"/>
      <c r="B31" s="165" t="s">
        <v>166</v>
      </c>
      <c r="C31" s="26" t="s">
        <v>56</v>
      </c>
      <c r="D31" s="235" t="s">
        <v>110</v>
      </c>
      <c r="E31" s="147"/>
      <c r="F31" s="147"/>
      <c r="G31" s="143">
        <v>5</v>
      </c>
      <c r="H31" s="152">
        <f t="shared" si="1"/>
        <v>0</v>
      </c>
    </row>
    <row r="32" spans="1:8" ht="20.25" customHeight="1" x14ac:dyDescent="0.25">
      <c r="A32" s="227"/>
      <c r="B32" s="165" t="s">
        <v>167</v>
      </c>
      <c r="C32" s="26" t="s">
        <v>58</v>
      </c>
      <c r="D32" s="235"/>
      <c r="E32" s="147"/>
      <c r="F32" s="147"/>
      <c r="G32" s="143">
        <v>5</v>
      </c>
      <c r="H32" s="152">
        <f t="shared" si="1"/>
        <v>0</v>
      </c>
    </row>
    <row r="33" spans="1:8" ht="20.25" customHeight="1" x14ac:dyDescent="0.25">
      <c r="A33" s="227"/>
      <c r="B33" s="165" t="s">
        <v>168</v>
      </c>
      <c r="C33" s="26" t="s">
        <v>60</v>
      </c>
      <c r="D33" s="235"/>
      <c r="E33" s="147"/>
      <c r="F33" s="147"/>
      <c r="G33" s="143">
        <v>5</v>
      </c>
      <c r="H33" s="152">
        <f t="shared" si="1"/>
        <v>0</v>
      </c>
    </row>
    <row r="34" spans="1:8" ht="20.25" customHeight="1" x14ac:dyDescent="0.25">
      <c r="A34" s="227"/>
      <c r="B34" s="165" t="s">
        <v>169</v>
      </c>
      <c r="C34" s="26" t="s">
        <v>56</v>
      </c>
      <c r="D34" s="235" t="s">
        <v>106</v>
      </c>
      <c r="E34" s="147"/>
      <c r="F34" s="147"/>
      <c r="G34" s="143">
        <v>5</v>
      </c>
      <c r="H34" s="152">
        <f t="shared" si="1"/>
        <v>0</v>
      </c>
    </row>
    <row r="35" spans="1:8" ht="20.25" customHeight="1" x14ac:dyDescent="0.25">
      <c r="A35" s="227"/>
      <c r="B35" s="165" t="s">
        <v>170</v>
      </c>
      <c r="C35" s="26" t="s">
        <v>58</v>
      </c>
      <c r="D35" s="235"/>
      <c r="E35" s="147"/>
      <c r="F35" s="147"/>
      <c r="G35" s="143">
        <v>5</v>
      </c>
      <c r="H35" s="152">
        <f t="shared" si="1"/>
        <v>0</v>
      </c>
    </row>
    <row r="36" spans="1:8" ht="20.25" customHeight="1" thickBot="1" x14ac:dyDescent="0.3">
      <c r="A36" s="227"/>
      <c r="B36" s="167" t="s">
        <v>171</v>
      </c>
      <c r="C36" s="166" t="s">
        <v>60</v>
      </c>
      <c r="D36" s="233"/>
      <c r="E36" s="168"/>
      <c r="F36" s="168"/>
      <c r="G36" s="143">
        <v>5</v>
      </c>
      <c r="H36" s="152">
        <f t="shared" si="1"/>
        <v>0</v>
      </c>
    </row>
    <row r="37" spans="1:8" ht="20.25" customHeight="1" x14ac:dyDescent="0.25">
      <c r="A37" s="216" t="s">
        <v>53</v>
      </c>
      <c r="B37" s="219" t="s">
        <v>173</v>
      </c>
      <c r="C37" s="220"/>
      <c r="D37" s="221"/>
      <c r="E37" s="159"/>
      <c r="F37" s="159"/>
      <c r="G37" s="150"/>
      <c r="H37" s="151"/>
    </row>
    <row r="38" spans="1:8" s="7" customFormat="1" x14ac:dyDescent="0.25">
      <c r="A38" s="217"/>
      <c r="B38" s="222" t="s">
        <v>49</v>
      </c>
      <c r="C38" s="223"/>
      <c r="D38" s="26" t="s">
        <v>69</v>
      </c>
      <c r="E38" s="74"/>
      <c r="F38" s="74"/>
      <c r="G38" s="143">
        <v>100</v>
      </c>
      <c r="H38" s="152">
        <f t="shared" si="1"/>
        <v>0</v>
      </c>
    </row>
    <row r="39" spans="1:8" s="7" customFormat="1" ht="15.75" customHeight="1" x14ac:dyDescent="0.25">
      <c r="A39" s="217"/>
      <c r="B39" s="222" t="s">
        <v>49</v>
      </c>
      <c r="C39" s="223"/>
      <c r="D39" s="26" t="s">
        <v>70</v>
      </c>
      <c r="E39" s="74"/>
      <c r="F39" s="74"/>
      <c r="G39" s="143">
        <v>500</v>
      </c>
      <c r="H39" s="152">
        <f t="shared" si="1"/>
        <v>0</v>
      </c>
    </row>
    <row r="40" spans="1:8" s="7" customFormat="1" ht="15.75" customHeight="1" x14ac:dyDescent="0.25">
      <c r="A40" s="217"/>
      <c r="B40" s="224" t="s">
        <v>49</v>
      </c>
      <c r="C40" s="224"/>
      <c r="D40" s="160" t="s">
        <v>109</v>
      </c>
      <c r="E40" s="74"/>
      <c r="F40" s="74"/>
      <c r="G40" s="143">
        <v>10</v>
      </c>
      <c r="H40" s="152">
        <f t="shared" si="1"/>
        <v>0</v>
      </c>
    </row>
    <row r="41" spans="1:8" s="7" customFormat="1" ht="15.75" customHeight="1" x14ac:dyDescent="0.25">
      <c r="A41" s="217"/>
      <c r="B41" s="224" t="s">
        <v>49</v>
      </c>
      <c r="C41" s="224"/>
      <c r="D41" s="160" t="s">
        <v>108</v>
      </c>
      <c r="E41" s="74"/>
      <c r="F41" s="74"/>
      <c r="G41" s="143">
        <v>10</v>
      </c>
      <c r="H41" s="152">
        <f t="shared" si="1"/>
        <v>0</v>
      </c>
    </row>
    <row r="42" spans="1:8" s="7" customFormat="1" ht="15.75" customHeight="1" x14ac:dyDescent="0.25">
      <c r="A42" s="217"/>
      <c r="B42" s="224" t="s">
        <v>49</v>
      </c>
      <c r="C42" s="224"/>
      <c r="D42" s="160" t="s">
        <v>107</v>
      </c>
      <c r="E42" s="74"/>
      <c r="F42" s="74"/>
      <c r="G42" s="143">
        <v>10</v>
      </c>
      <c r="H42" s="152">
        <f t="shared" si="1"/>
        <v>0</v>
      </c>
    </row>
    <row r="43" spans="1:8" s="7" customFormat="1" ht="15.75" customHeight="1" x14ac:dyDescent="0.25">
      <c r="A43" s="217"/>
      <c r="B43" s="224" t="s">
        <v>49</v>
      </c>
      <c r="C43" s="224"/>
      <c r="D43" s="160" t="s">
        <v>110</v>
      </c>
      <c r="E43" s="74"/>
      <c r="F43" s="74"/>
      <c r="G43" s="143">
        <v>10</v>
      </c>
      <c r="H43" s="152">
        <f t="shared" si="1"/>
        <v>0</v>
      </c>
    </row>
    <row r="44" spans="1:8" s="7" customFormat="1" ht="15.75" customHeight="1" thickBot="1" x14ac:dyDescent="0.3">
      <c r="A44" s="218"/>
      <c r="B44" s="225" t="s">
        <v>49</v>
      </c>
      <c r="C44" s="225"/>
      <c r="D44" s="161" t="s">
        <v>106</v>
      </c>
      <c r="E44" s="153"/>
      <c r="F44" s="153"/>
      <c r="G44" s="149">
        <v>10</v>
      </c>
      <c r="H44" s="152">
        <f t="shared" si="1"/>
        <v>0</v>
      </c>
    </row>
    <row r="45" spans="1:8" s="7" customFormat="1" ht="51.75" customHeight="1" thickBot="1" x14ac:dyDescent="0.3">
      <c r="A45" s="214" t="s">
        <v>172</v>
      </c>
      <c r="B45" s="215"/>
      <c r="C45" s="215"/>
      <c r="D45" s="215"/>
      <c r="E45" s="215"/>
      <c r="F45" s="215"/>
      <c r="G45" s="172" t="s">
        <v>151</v>
      </c>
      <c r="H45" s="173">
        <f>SUM(H6:H44)</f>
        <v>0</v>
      </c>
    </row>
    <row r="46" spans="1:8" s="7" customFormat="1" x14ac:dyDescent="0.25">
      <c r="D46" s="103"/>
      <c r="F46" s="32"/>
      <c r="G46" s="32"/>
      <c r="H46" s="32"/>
    </row>
    <row r="47" spans="1:8" s="7" customFormat="1" x14ac:dyDescent="0.25">
      <c r="D47" s="103"/>
      <c r="F47" s="32"/>
    </row>
    <row r="48" spans="1:8" s="7" customFormat="1" x14ac:dyDescent="0.25">
      <c r="D48" s="103"/>
      <c r="F48" s="32"/>
    </row>
    <row r="49" spans="4:6" s="7" customFormat="1" x14ac:dyDescent="0.25">
      <c r="D49" s="103"/>
      <c r="F49" s="32"/>
    </row>
    <row r="50" spans="4:6" s="7" customFormat="1" x14ac:dyDescent="0.25">
      <c r="D50" s="103"/>
      <c r="F50" s="32"/>
    </row>
    <row r="51" spans="4:6" s="7" customFormat="1" x14ac:dyDescent="0.25">
      <c r="D51" s="103"/>
      <c r="F51" s="32"/>
    </row>
    <row r="52" spans="4:6" s="7" customFormat="1" x14ac:dyDescent="0.25">
      <c r="D52" s="103"/>
      <c r="F52" s="32"/>
    </row>
    <row r="53" spans="4:6" s="7" customFormat="1" ht="18.75" x14ac:dyDescent="0.25">
      <c r="D53" s="103"/>
      <c r="F53" s="75"/>
    </row>
    <row r="54" spans="4:6" s="7" customFormat="1" x14ac:dyDescent="0.25">
      <c r="D54" s="103"/>
      <c r="F54" s="32"/>
    </row>
    <row r="55" spans="4:6" s="7" customFormat="1" x14ac:dyDescent="0.25">
      <c r="D55" s="103"/>
      <c r="F55" s="32"/>
    </row>
    <row r="56" spans="4:6" s="7" customFormat="1" x14ac:dyDescent="0.25">
      <c r="D56" s="103"/>
      <c r="F56" s="32"/>
    </row>
    <row r="57" spans="4:6" s="7" customFormat="1" x14ac:dyDescent="0.25">
      <c r="D57" s="103"/>
      <c r="F57" s="32"/>
    </row>
    <row r="58" spans="4:6" s="7" customFormat="1" x14ac:dyDescent="0.25">
      <c r="D58" s="103"/>
      <c r="F58" s="32"/>
    </row>
    <row r="59" spans="4:6" s="7" customFormat="1" x14ac:dyDescent="0.25">
      <c r="D59" s="103"/>
      <c r="F59" s="32"/>
    </row>
    <row r="60" spans="4:6" s="7" customFormat="1" x14ac:dyDescent="0.25">
      <c r="D60" s="103"/>
      <c r="F60" s="32"/>
    </row>
    <row r="61" spans="4:6" s="7" customFormat="1" x14ac:dyDescent="0.25">
      <c r="D61" s="103"/>
      <c r="F61" s="32"/>
    </row>
    <row r="62" spans="4:6" s="7" customFormat="1" x14ac:dyDescent="0.25">
      <c r="D62" s="103"/>
      <c r="F62" s="32"/>
    </row>
    <row r="63" spans="4:6" s="7" customFormat="1" x14ac:dyDescent="0.25">
      <c r="D63" s="103"/>
      <c r="F63" s="32"/>
    </row>
    <row r="64" spans="4:6" s="7" customFormat="1" x14ac:dyDescent="0.25">
      <c r="D64" s="103"/>
      <c r="F64" s="32"/>
    </row>
    <row r="65" spans="4:6" s="7" customFormat="1" x14ac:dyDescent="0.25">
      <c r="D65" s="103"/>
      <c r="F65" s="32"/>
    </row>
    <row r="66" spans="4:6" s="7" customFormat="1" x14ac:dyDescent="0.25">
      <c r="D66" s="103"/>
      <c r="F66" s="32"/>
    </row>
    <row r="67" spans="4:6" s="7" customFormat="1" x14ac:dyDescent="0.25">
      <c r="D67" s="103"/>
      <c r="F67" s="32"/>
    </row>
    <row r="68" spans="4:6" s="7" customFormat="1" x14ac:dyDescent="0.25">
      <c r="D68" s="103"/>
      <c r="F68" s="32"/>
    </row>
    <row r="69" spans="4:6" s="7" customFormat="1" x14ac:dyDescent="0.25">
      <c r="D69" s="103"/>
      <c r="F69" s="32"/>
    </row>
    <row r="70" spans="4:6" s="7" customFormat="1" x14ac:dyDescent="0.25">
      <c r="D70" s="103"/>
      <c r="F70" s="32"/>
    </row>
    <row r="71" spans="4:6" s="7" customFormat="1" x14ac:dyDescent="0.25">
      <c r="D71" s="103"/>
      <c r="F71" s="32"/>
    </row>
    <row r="72" spans="4:6" s="7" customFormat="1" x14ac:dyDescent="0.25">
      <c r="D72" s="103"/>
      <c r="F72" s="32"/>
    </row>
    <row r="73" spans="4:6" s="7" customFormat="1" x14ac:dyDescent="0.25">
      <c r="D73" s="103"/>
      <c r="F73" s="32"/>
    </row>
    <row r="74" spans="4:6" s="7" customFormat="1" x14ac:dyDescent="0.25">
      <c r="D74" s="103"/>
      <c r="F74" s="32"/>
    </row>
    <row r="75" spans="4:6" s="7" customFormat="1" x14ac:dyDescent="0.25">
      <c r="D75" s="103"/>
      <c r="F75" s="32"/>
    </row>
    <row r="76" spans="4:6" s="7" customFormat="1" x14ac:dyDescent="0.25">
      <c r="D76" s="103"/>
      <c r="F76" s="32"/>
    </row>
    <row r="77" spans="4:6" s="7" customFormat="1" x14ac:dyDescent="0.25">
      <c r="D77" s="103"/>
      <c r="F77" s="32"/>
    </row>
  </sheetData>
  <mergeCells count="30">
    <mergeCell ref="C2:H2"/>
    <mergeCell ref="B5:C5"/>
    <mergeCell ref="A6:A13"/>
    <mergeCell ref="B6:D6"/>
    <mergeCell ref="B7:C7"/>
    <mergeCell ref="B8:C8"/>
    <mergeCell ref="B9:C9"/>
    <mergeCell ref="B10:C10"/>
    <mergeCell ref="B11:C11"/>
    <mergeCell ref="B12:C12"/>
    <mergeCell ref="B13:C13"/>
    <mergeCell ref="A14:A36"/>
    <mergeCell ref="B14:D14"/>
    <mergeCell ref="D16:D18"/>
    <mergeCell ref="D19:D21"/>
    <mergeCell ref="D22:D24"/>
    <mergeCell ref="D25:D27"/>
    <mergeCell ref="D28:D30"/>
    <mergeCell ref="D31:D33"/>
    <mergeCell ref="D34:D36"/>
    <mergeCell ref="A45:F45"/>
    <mergeCell ref="A37:A44"/>
    <mergeCell ref="B37:D37"/>
    <mergeCell ref="B38:C38"/>
    <mergeCell ref="B39:C39"/>
    <mergeCell ref="B40:C40"/>
    <mergeCell ref="B41:C41"/>
    <mergeCell ref="B42:C42"/>
    <mergeCell ref="B43:C43"/>
    <mergeCell ref="B44:C44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0"/>
  <sheetViews>
    <sheetView zoomScaleNormal="100" zoomScaleSheetLayoutView="100" workbookViewId="0">
      <selection activeCell="D22" sqref="D22"/>
    </sheetView>
  </sheetViews>
  <sheetFormatPr baseColWidth="10" defaultColWidth="11.42578125" defaultRowHeight="15.75" x14ac:dyDescent="0.25"/>
  <cols>
    <col min="1" max="1" width="11.42578125" style="55"/>
    <col min="2" max="2" width="15.85546875" style="55" customWidth="1"/>
    <col min="3" max="4" width="11.42578125" style="55"/>
    <col min="5" max="10" width="18.7109375" style="55" customWidth="1"/>
    <col min="11" max="15" width="16.42578125" style="54" customWidth="1"/>
    <col min="16" max="16" width="11.42578125" style="54"/>
    <col min="17" max="16384" width="11.42578125" style="55"/>
  </cols>
  <sheetData>
    <row r="1" spans="1:16" x14ac:dyDescent="0.25">
      <c r="A1" s="54"/>
      <c r="B1" s="54"/>
      <c r="C1" s="54"/>
      <c r="D1" s="54"/>
      <c r="E1" s="54"/>
      <c r="F1" s="54"/>
      <c r="G1" s="54"/>
      <c r="H1" s="54"/>
      <c r="I1" s="54"/>
      <c r="J1" s="54"/>
    </row>
    <row r="2" spans="1:16" s="58" customFormat="1" ht="22.5" customHeight="1" x14ac:dyDescent="0.25">
      <c r="A2" s="57"/>
      <c r="B2" s="90"/>
      <c r="C2" s="242" t="s">
        <v>46</v>
      </c>
      <c r="D2" s="243"/>
      <c r="E2" s="243"/>
      <c r="F2" s="243"/>
      <c r="G2" s="243"/>
      <c r="H2" s="243"/>
      <c r="I2" s="243"/>
      <c r="J2" s="243"/>
      <c r="K2" s="51"/>
      <c r="L2" s="51"/>
      <c r="M2" s="51"/>
      <c r="N2" s="51"/>
      <c r="O2" s="57"/>
      <c r="P2" s="57"/>
    </row>
    <row r="3" spans="1:16" x14ac:dyDescent="0.25">
      <c r="A3" s="59"/>
      <c r="B3" s="59"/>
      <c r="C3" s="59"/>
      <c r="D3" s="59"/>
      <c r="E3" s="55" t="s">
        <v>43</v>
      </c>
      <c r="F3" s="60"/>
      <c r="G3" s="60"/>
      <c r="H3" s="60"/>
      <c r="I3" s="60"/>
      <c r="J3" s="60"/>
      <c r="K3" s="59"/>
      <c r="L3" s="59"/>
      <c r="M3" s="56"/>
      <c r="N3" s="56"/>
    </row>
    <row r="4" spans="1:16" s="58" customFormat="1" ht="18" customHeight="1" x14ac:dyDescent="0.25">
      <c r="A4" s="244" t="s">
        <v>37</v>
      </c>
      <c r="B4" s="245"/>
      <c r="C4" s="245"/>
      <c r="D4" s="245"/>
      <c r="E4" s="245"/>
      <c r="F4" s="245"/>
      <c r="G4" s="245"/>
      <c r="H4" s="245"/>
      <c r="I4" s="245"/>
      <c r="J4" s="245"/>
      <c r="K4" s="52"/>
      <c r="L4" s="52"/>
      <c r="M4" s="52"/>
      <c r="N4" s="52"/>
      <c r="O4" s="57"/>
      <c r="P4" s="57"/>
    </row>
    <row r="5" spans="1:16" x14ac:dyDescent="0.25">
      <c r="A5" s="25"/>
      <c r="B5" s="25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56"/>
    </row>
    <row r="6" spans="1:16" s="58" customFormat="1" ht="18.75" x14ac:dyDescent="0.25">
      <c r="A6" s="254"/>
      <c r="B6" s="255"/>
      <c r="C6" s="255"/>
      <c r="D6" s="255"/>
      <c r="E6" s="254" t="s">
        <v>38</v>
      </c>
      <c r="F6" s="256"/>
      <c r="G6" s="254" t="s">
        <v>39</v>
      </c>
      <c r="H6" s="256"/>
      <c r="I6" s="254" t="s">
        <v>40</v>
      </c>
      <c r="J6" s="255"/>
      <c r="K6" s="53"/>
      <c r="L6" s="53"/>
      <c r="M6" s="53"/>
      <c r="N6" s="53"/>
      <c r="O6" s="57"/>
      <c r="P6" s="57"/>
    </row>
    <row r="7" spans="1:16" x14ac:dyDescent="0.25">
      <c r="A7" s="246" t="s">
        <v>71</v>
      </c>
      <c r="B7" s="246"/>
      <c r="C7" s="246"/>
      <c r="D7" s="247"/>
      <c r="E7" s="61" t="s">
        <v>77</v>
      </c>
      <c r="F7" s="62" t="s">
        <v>78</v>
      </c>
      <c r="G7" s="61" t="s">
        <v>79</v>
      </c>
      <c r="H7" s="62" t="s">
        <v>80</v>
      </c>
      <c r="I7" s="61" t="s">
        <v>81</v>
      </c>
      <c r="J7" s="63">
        <v>7000000</v>
      </c>
      <c r="K7" s="64"/>
      <c r="L7" s="64"/>
      <c r="M7" s="64"/>
      <c r="N7" s="64"/>
    </row>
    <row r="8" spans="1:16" x14ac:dyDescent="0.25">
      <c r="A8" s="246" t="s">
        <v>41</v>
      </c>
      <c r="B8" s="246"/>
      <c r="C8" s="246"/>
      <c r="D8" s="247"/>
      <c r="E8" s="252"/>
      <c r="F8" s="253"/>
      <c r="G8" s="248"/>
      <c r="H8" s="249"/>
      <c r="I8" s="250"/>
      <c r="J8" s="251"/>
      <c r="K8" s="64"/>
      <c r="L8" s="64"/>
      <c r="M8" s="64"/>
      <c r="N8" s="64"/>
    </row>
    <row r="9" spans="1:16" s="54" customFormat="1" x14ac:dyDescent="0.25">
      <c r="A9" s="65" t="s">
        <v>42</v>
      </c>
      <c r="B9" s="66"/>
      <c r="C9" s="66"/>
      <c r="D9" s="66"/>
      <c r="E9" s="67"/>
      <c r="F9" s="67"/>
      <c r="G9" s="67"/>
      <c r="H9" s="67"/>
      <c r="I9" s="67"/>
      <c r="J9" s="67"/>
      <c r="K9" s="64"/>
      <c r="L9" s="64"/>
      <c r="M9" s="64"/>
      <c r="N9" s="64"/>
    </row>
    <row r="10" spans="1:16" s="54" customFormat="1" x14ac:dyDescent="0.25">
      <c r="A10" s="66"/>
      <c r="B10" s="66"/>
      <c r="C10" s="66"/>
      <c r="D10" s="66"/>
      <c r="E10" s="56"/>
      <c r="F10" s="68"/>
      <c r="G10" s="68"/>
      <c r="H10" s="68"/>
      <c r="I10" s="68"/>
      <c r="J10" s="68"/>
      <c r="K10" s="64"/>
      <c r="L10" s="64"/>
      <c r="M10" s="64"/>
      <c r="N10" s="64"/>
    </row>
    <row r="11" spans="1:16" s="54" customFormat="1" x14ac:dyDescent="0.25">
      <c r="E11" s="69"/>
      <c r="F11" s="69"/>
      <c r="G11" s="67"/>
      <c r="H11" s="67"/>
      <c r="I11" s="67"/>
      <c r="J11" s="67"/>
      <c r="K11" s="64"/>
      <c r="L11" s="64"/>
      <c r="M11" s="64"/>
      <c r="N11" s="64"/>
    </row>
    <row r="12" spans="1:16" s="54" customFormat="1" x14ac:dyDescent="0.25">
      <c r="F12" s="68"/>
      <c r="G12" s="68"/>
      <c r="H12" s="68"/>
      <c r="I12" s="68"/>
      <c r="J12" s="68"/>
      <c r="K12" s="68"/>
      <c r="L12" s="68"/>
      <c r="M12" s="68"/>
    </row>
    <row r="13" spans="1:16" s="54" customFormat="1" x14ac:dyDescent="0.25"/>
    <row r="14" spans="1:16" s="54" customFormat="1" x14ac:dyDescent="0.25">
      <c r="G14" s="70"/>
      <c r="H14" s="71"/>
      <c r="I14" s="71"/>
      <c r="J14" s="67"/>
      <c r="K14" s="67"/>
      <c r="L14" s="67"/>
      <c r="M14" s="67"/>
    </row>
    <row r="15" spans="1:16" s="54" customFormat="1" x14ac:dyDescent="0.25">
      <c r="E15" s="72"/>
      <c r="F15" s="73"/>
      <c r="G15" s="73"/>
      <c r="H15" s="73"/>
      <c r="I15" s="73"/>
      <c r="J15" s="68"/>
      <c r="K15" s="68"/>
      <c r="L15" s="68"/>
      <c r="M15" s="68"/>
    </row>
    <row r="16" spans="1:16" s="54" customFormat="1" x14ac:dyDescent="0.25"/>
    <row r="17" s="54" customFormat="1" x14ac:dyDescent="0.25"/>
    <row r="18" s="54" customFormat="1" x14ac:dyDescent="0.25"/>
    <row r="19" s="54" customFormat="1" x14ac:dyDescent="0.25"/>
    <row r="20" s="54" customFormat="1" x14ac:dyDescent="0.25"/>
    <row r="21" s="54" customFormat="1" x14ac:dyDescent="0.25"/>
    <row r="22" s="54" customFormat="1" x14ac:dyDescent="0.25"/>
    <row r="23" s="54" customFormat="1" x14ac:dyDescent="0.25"/>
    <row r="24" s="54" customFormat="1" x14ac:dyDescent="0.25"/>
    <row r="25" s="54" customFormat="1" x14ac:dyDescent="0.25"/>
    <row r="26" s="54" customFormat="1" x14ac:dyDescent="0.25"/>
    <row r="27" s="54" customFormat="1" x14ac:dyDescent="0.25"/>
    <row r="28" s="54" customFormat="1" x14ac:dyDescent="0.25"/>
    <row r="29" s="54" customFormat="1" x14ac:dyDescent="0.25"/>
    <row r="30" s="54" customFormat="1" x14ac:dyDescent="0.25"/>
    <row r="31" s="54" customFormat="1" x14ac:dyDescent="0.25"/>
    <row r="32" s="54" customFormat="1" x14ac:dyDescent="0.25"/>
    <row r="33" s="54" customFormat="1" x14ac:dyDescent="0.25"/>
    <row r="34" s="54" customFormat="1" x14ac:dyDescent="0.25"/>
    <row r="35" s="54" customFormat="1" x14ac:dyDescent="0.25"/>
    <row r="36" s="54" customFormat="1" x14ac:dyDescent="0.25"/>
    <row r="37" s="54" customFormat="1" x14ac:dyDescent="0.25"/>
    <row r="38" s="54" customFormat="1" x14ac:dyDescent="0.25"/>
    <row r="39" s="54" customFormat="1" x14ac:dyDescent="0.25"/>
    <row r="40" s="54" customFormat="1" x14ac:dyDescent="0.25"/>
  </sheetData>
  <mergeCells count="11">
    <mergeCell ref="C2:J2"/>
    <mergeCell ref="A4:J4"/>
    <mergeCell ref="A8:D8"/>
    <mergeCell ref="G8:H8"/>
    <mergeCell ref="I8:J8"/>
    <mergeCell ref="E8:F8"/>
    <mergeCell ref="A7:D7"/>
    <mergeCell ref="A6:D6"/>
    <mergeCell ref="E6:F6"/>
    <mergeCell ref="G6:H6"/>
    <mergeCell ref="I6:J6"/>
  </mergeCells>
  <pageMargins left="0.70866141732283472" right="0.70866141732283472" top="0.74803149606299213" bottom="0.74803149606299213" header="0.31496062992125984" footer="0.31496062992125984"/>
  <pageSetup paperSize="9" scale="45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FA4B0753466084B934A2D50A149543B" ma:contentTypeVersion="1" ma:contentTypeDescription="Crée un document." ma:contentTypeScope="" ma:versionID="79e614a0e25a832c0923040a5348b93d">
  <xsd:schema xmlns:xsd="http://www.w3.org/2001/XMLSchema" xmlns:xs="http://www.w3.org/2001/XMLSchema" xmlns:p="http://schemas.microsoft.com/office/2006/metadata/properties" xmlns:ns2="f12c8e53-a38e-4a05-b391-f5d6c335956b" targetNamespace="http://schemas.microsoft.com/office/2006/metadata/properties" ma:root="true" ma:fieldsID="52806ee326a2edd2367a5f824cd98b7d" ns2:_="">
    <xsd:import namespace="f12c8e53-a38e-4a05-b391-f5d6c335956b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2c8e53-a38e-4a05-b391-f5d6c335956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14D4C1E-7F52-48D9-ABB6-2FBB764F96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2c8e53-a38e-4a05-b391-f5d6c335956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4B7A8A0-1B97-4B07-9421-1F467F93A12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232AF3C-57E0-4619-9BC9-8E79D9182023}">
  <ds:schemaRefs>
    <ds:schemaRef ds:uri="http://schemas.microsoft.com/office/2006/metadata/properties"/>
    <ds:schemaRef ds:uri="http://purl.org/dc/elements/1.1/"/>
    <ds:schemaRef ds:uri="http://purl.org/dc/dcmitype/"/>
    <ds:schemaRef ds:uri="http://schemas.microsoft.com/office/2006/documentManagement/types"/>
    <ds:schemaRef ds:uri="http://www.w3.org/XML/1998/namespace"/>
    <ds:schemaRef ds:uri="http://schemas.microsoft.com/office/infopath/2007/PartnerControls"/>
    <ds:schemaRef ds:uri="f12c8e53-a38e-4a05-b391-f5d6c335956b"/>
    <ds:schemaRef ds:uri="http://purl.org/dc/terms/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9</vt:i4>
      </vt:variant>
      <vt:variant>
        <vt:lpstr>Plages nommées</vt:lpstr>
      </vt:variant>
      <vt:variant>
        <vt:i4>7</vt:i4>
      </vt:variant>
    </vt:vector>
  </HeadingPairs>
  <TitlesOfParts>
    <vt:vector size="16" baseType="lpstr">
      <vt:lpstr>BUNDLES</vt:lpstr>
      <vt:lpstr>S1-AMBOX</vt:lpstr>
      <vt:lpstr>S2-STD </vt:lpstr>
      <vt:lpstr>S3-APP </vt:lpstr>
      <vt:lpstr>S4-EVOL </vt:lpstr>
      <vt:lpstr>S5-ARC </vt:lpstr>
      <vt:lpstr>ACCESSOIRES</vt:lpstr>
      <vt:lpstr>P-PRESTATIONS </vt:lpstr>
      <vt:lpstr>DEGRESSIVITE</vt:lpstr>
      <vt:lpstr>ACCESSOIRES!Zone_d_impression</vt:lpstr>
      <vt:lpstr>BUNDLES!Zone_d_impression</vt:lpstr>
      <vt:lpstr>DEGRESSIVITE!Zone_d_impression</vt:lpstr>
      <vt:lpstr>'S2-STD '!Zone_d_impression</vt:lpstr>
      <vt:lpstr>'S3-APP '!Zone_d_impression</vt:lpstr>
      <vt:lpstr>'S4-EVOL '!Zone_d_impression</vt:lpstr>
      <vt:lpstr>'S5-ARC '!Zone_d_impression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TREBLA PATRICIA (CNAM / Paris)</dc:creator>
  <cp:lastModifiedBy>TREBLA PATRICIA (CNAM / Paris)</cp:lastModifiedBy>
  <cp:lastPrinted>2025-04-03T09:41:15Z</cp:lastPrinted>
  <dcterms:created xsi:type="dcterms:W3CDTF">2025-03-31T12:39:13Z</dcterms:created>
  <dcterms:modified xsi:type="dcterms:W3CDTF">2025-06-26T12:22:22Z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0x0101000FA4B0753466084B934A2D50A149543B</vt:lpwstr>
  </property>
</Properties>
</file>